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kokuigakjp-my.sharepoint.com/personal/nori_uyama_kokuigak_ac_jp/Documents/地区表彰・登録関係/"/>
    </mc:Choice>
  </mc:AlternateContent>
  <xr:revisionPtr revIDLastSave="9" documentId="14_{231B549E-E7FF-489F-A657-AEE9A17DDC20}" xr6:coauthVersionLast="47" xr6:coauthVersionMax="47" xr10:uidLastSave="{E7D3B12A-6894-464B-BD41-AC400C8FFCDC}"/>
  <bookViews>
    <workbookView xWindow="28680" yWindow="-120" windowWidth="29040" windowHeight="15720" xr2:uid="{00000000-000D-0000-FFFF-FFFF00000000}"/>
  </bookViews>
  <sheets>
    <sheet name="追加登録申請書" sheetId="1" r:id="rId1"/>
    <sheet name="追加登録申請書 (記入例)" sheetId="3" r:id="rId2"/>
    <sheet name="マスタ" sheetId="2" r:id="rId3"/>
  </sheets>
  <definedNames>
    <definedName name="BS">マスタ!$E$95:$E$99</definedName>
    <definedName name="BVS">マスタ!$C$95:$C$98</definedName>
    <definedName name="CS">マスタ!$D$95:$D$101</definedName>
    <definedName name="_xlnm.Print_Area" localSheetId="2">マスタ!$A$1:$H$135</definedName>
    <definedName name="_xlnm.Print_Area" localSheetId="0">追加登録申請書!$A$1:$AG$46</definedName>
    <definedName name="_xlnm.Print_Area" localSheetId="1">'追加登録申請書 (記入例)'!$A$1:$AG$46</definedName>
    <definedName name="RS">マスタ!$G$95:$G$97</definedName>
    <definedName name="VS">マスタ!$F$95:$F$98</definedName>
    <definedName name="うみかぜ">マスタ!$B$3:$B$24</definedName>
    <definedName name="おおとね">マスタ!$B$70:$B$86</definedName>
    <definedName name="かわかぜ">マスタ!$B$47:$B$69</definedName>
    <definedName name="なぎさ">マスタ!$B$25:$B$46</definedName>
    <definedName name="今年度">マスタ!$A$112:$A$113</definedName>
    <definedName name="隊">マスタ!$A$95:$A$101</definedName>
    <definedName name="団">マスタ!$B$95:$B$101</definedName>
    <definedName name="団名称" localSheetId="1">'追加登録申請書 (記入例)'!$R$4</definedName>
    <definedName name="団名称">追加登録申請書!$R$4</definedName>
    <definedName name="地区">マスタ!$H$95:$H$101</definedName>
    <definedName name="地区リスト">マスタ!$A$89:$A$92</definedName>
    <definedName name="地区名称" localSheetId="1">'追加登録申請書 (記入例)'!$E$4</definedName>
    <definedName name="地区名称">追加登録申請書!$E$4</definedName>
    <definedName name="登録区分">マスタ!$A$104:$A$108</definedName>
    <definedName name="年度">マスタ!$C$104:$C$109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3" i="1" l="1"/>
  <c r="AE32" i="1"/>
  <c r="AE33" i="3"/>
  <c r="AE32" i="3"/>
  <c r="Q36" i="3"/>
  <c r="M36" i="3"/>
  <c r="F36" i="3"/>
  <c r="A36" i="3"/>
  <c r="Q32" i="3"/>
  <c r="M32" i="3"/>
  <c r="F32" i="3"/>
  <c r="A32" i="3"/>
  <c r="AD30" i="3"/>
  <c r="V6" i="3"/>
  <c r="R6" i="3"/>
  <c r="N6" i="3"/>
  <c r="AD30" i="1"/>
  <c r="Q36" i="1"/>
  <c r="M36" i="1"/>
  <c r="F36" i="1"/>
  <c r="A36" i="1"/>
  <c r="Q32" i="1"/>
  <c r="M32" i="1"/>
  <c r="F32" i="1"/>
  <c r="A32" i="1"/>
  <c r="X36" i="1" s="1"/>
  <c r="X36" i="3" l="1"/>
  <c r="N6" i="1"/>
  <c r="V6" i="1"/>
  <c r="R6" i="1"/>
</calcChain>
</file>

<file path=xl/sharedStrings.xml><?xml version="1.0" encoding="utf-8"?>
<sst xmlns="http://schemas.openxmlformats.org/spreadsheetml/2006/main" count="411" uniqueCount="211">
  <si>
    <t>年度</t>
    <rPh sb="0" eb="2">
      <t>ネンド</t>
    </rPh>
    <phoneticPr fontId="4"/>
  </si>
  <si>
    <t>追 加 登 録 申 請 書</t>
    <rPh sb="0" eb="1">
      <t>ツイ</t>
    </rPh>
    <rPh sb="2" eb="3">
      <t>カ</t>
    </rPh>
    <rPh sb="4" eb="5">
      <t>ノボル</t>
    </rPh>
    <rPh sb="6" eb="7">
      <t>ロク</t>
    </rPh>
    <rPh sb="8" eb="9">
      <t>サル</t>
    </rPh>
    <rPh sb="10" eb="11">
      <t>ショウ</t>
    </rPh>
    <rPh sb="12" eb="13">
      <t>ショ</t>
    </rPh>
    <phoneticPr fontId="4"/>
  </si>
  <si>
    <t>地区</t>
    <rPh sb="0" eb="2">
      <t>チク</t>
    </rPh>
    <phoneticPr fontId="2"/>
  </si>
  <si>
    <t>地区</t>
    <rPh sb="0" eb="2">
      <t>チク</t>
    </rPh>
    <phoneticPr fontId="4"/>
  </si>
  <si>
    <t>団名</t>
    <rPh sb="0" eb="1">
      <t>ダン</t>
    </rPh>
    <rPh sb="1" eb="2">
      <t>メイ</t>
    </rPh>
    <phoneticPr fontId="4"/>
  </si>
  <si>
    <t>所属コード</t>
    <rPh sb="0" eb="2">
      <t>ショゾク</t>
    </rPh>
    <phoneticPr fontId="4"/>
  </si>
  <si>
    <t>県</t>
    <rPh sb="0" eb="1">
      <t>ケン</t>
    </rPh>
    <phoneticPr fontId="4"/>
  </si>
  <si>
    <t>団名</t>
    <rPh sb="0" eb="1">
      <t>ダン</t>
    </rPh>
    <rPh sb="1" eb="2">
      <t>ナ</t>
    </rPh>
    <phoneticPr fontId="2"/>
  </si>
  <si>
    <t>団名</t>
    <rPh sb="0" eb="1">
      <t>ダン</t>
    </rPh>
    <rPh sb="1" eb="2">
      <t>ナ</t>
    </rPh>
    <phoneticPr fontId="4"/>
  </si>
  <si>
    <t>団号</t>
    <rPh sb="0" eb="1">
      <t>ダン</t>
    </rPh>
    <rPh sb="1" eb="2">
      <t>ゴウ</t>
    </rPh>
    <phoneticPr fontId="4"/>
  </si>
  <si>
    <t>移籍は移籍元を記入して下さい。</t>
    <rPh sb="0" eb="2">
      <t>イセキ</t>
    </rPh>
    <rPh sb="3" eb="5">
      <t>イセキ</t>
    </rPh>
    <rPh sb="5" eb="6">
      <t>モト</t>
    </rPh>
    <rPh sb="7" eb="9">
      <t>キニュウ</t>
    </rPh>
    <rPh sb="11" eb="12">
      <t>クダ</t>
    </rPh>
    <phoneticPr fontId="4"/>
  </si>
  <si>
    <t>主　登　録</t>
    <rPh sb="0" eb="1">
      <t>シュ</t>
    </rPh>
    <rPh sb="2" eb="3">
      <t>ノボル</t>
    </rPh>
    <rPh sb="4" eb="5">
      <t>ロク</t>
    </rPh>
    <phoneticPr fontId="4"/>
  </si>
  <si>
    <t>氏       名</t>
    <rPh sb="0" eb="1">
      <t>シ</t>
    </rPh>
    <rPh sb="8" eb="9">
      <t>メイ</t>
    </rPh>
    <phoneticPr fontId="4"/>
  </si>
  <si>
    <t>学年</t>
    <rPh sb="0" eb="2">
      <t>ガクネン</t>
    </rPh>
    <phoneticPr fontId="4"/>
  </si>
  <si>
    <t>登録</t>
    <rPh sb="0" eb="2">
      <t>トウロク</t>
    </rPh>
    <phoneticPr fontId="4"/>
  </si>
  <si>
    <t>仮申請</t>
    <rPh sb="0" eb="1">
      <t>カリ</t>
    </rPh>
    <rPh sb="1" eb="3">
      <t>シンセイ</t>
    </rPh>
    <phoneticPr fontId="4"/>
  </si>
  <si>
    <t>所属</t>
    <rPh sb="0" eb="2">
      <t>ショゾク</t>
    </rPh>
    <phoneticPr fontId="4"/>
  </si>
  <si>
    <t>役  務</t>
    <rPh sb="0" eb="1">
      <t>エキ</t>
    </rPh>
    <rPh sb="3" eb="4">
      <t>ツトム</t>
    </rPh>
    <phoneticPr fontId="4"/>
  </si>
  <si>
    <t>年齢</t>
    <rPh sb="0" eb="2">
      <t>ネンレイ</t>
    </rPh>
    <phoneticPr fontId="4"/>
  </si>
  <si>
    <t>区分</t>
  </si>
  <si>
    <t>日付</t>
    <rPh sb="0" eb="1">
      <t>ヒ</t>
    </rPh>
    <rPh sb="1" eb="2">
      <t>ヅケ</t>
    </rPh>
    <phoneticPr fontId="4"/>
  </si>
  <si>
    <t>ﾎﾞｰｲｽｶｳﾄ</t>
  </si>
  <si>
    <t>未</t>
    <rPh sb="0" eb="1">
      <t>ミ</t>
    </rPh>
    <phoneticPr fontId="2"/>
  </si>
  <si>
    <t>団連絡先変更、特記事項等</t>
    <rPh sb="0" eb="1">
      <t>ダン</t>
    </rPh>
    <rPh sb="1" eb="4">
      <t>レンラクサキ</t>
    </rPh>
    <rPh sb="4" eb="6">
      <t>ヘンコウ</t>
    </rPh>
    <rPh sb="7" eb="9">
      <t>トッキ</t>
    </rPh>
    <rPh sb="9" eb="11">
      <t>ジコウ</t>
    </rPh>
    <rPh sb="11" eb="12">
      <t>トウ</t>
    </rPh>
    <phoneticPr fontId="4"/>
  </si>
  <si>
    <t>県　連　盟　登　録　料　（9月以降は半額）</t>
    <rPh sb="0" eb="1">
      <t>ケン</t>
    </rPh>
    <rPh sb="2" eb="3">
      <t>レン</t>
    </rPh>
    <rPh sb="4" eb="5">
      <t>メイ</t>
    </rPh>
    <rPh sb="6" eb="7">
      <t>ノボル</t>
    </rPh>
    <rPh sb="8" eb="9">
      <t>ロク</t>
    </rPh>
    <rPh sb="10" eb="11">
      <t>リョウ</t>
    </rPh>
    <rPh sb="14" eb="15">
      <t>ガツ</t>
    </rPh>
    <rPh sb="15" eb="17">
      <t>イコウ</t>
    </rPh>
    <rPh sb="18" eb="20">
      <t>ハンガク</t>
    </rPh>
    <phoneticPr fontId="4"/>
  </si>
  <si>
    <t>指　　導　　者</t>
    <rPh sb="0" eb="1">
      <t>ユビ</t>
    </rPh>
    <rPh sb="3" eb="4">
      <t>シルベ</t>
    </rPh>
    <rPh sb="6" eb="7">
      <t>シャ</t>
    </rPh>
    <phoneticPr fontId="4"/>
  </si>
  <si>
    <t>松戸7団のみ (指導者)</t>
    <rPh sb="0" eb="2">
      <t>マツド</t>
    </rPh>
    <rPh sb="3" eb="4">
      <t>ダン</t>
    </rPh>
    <phoneticPr fontId="4"/>
  </si>
  <si>
    <t>円</t>
    <rPh sb="0" eb="1">
      <t>エン</t>
    </rPh>
    <phoneticPr fontId="4"/>
  </si>
  <si>
    <t>隊</t>
    <rPh sb="0" eb="1">
      <t>タイ</t>
    </rPh>
    <phoneticPr fontId="2"/>
  </si>
  <si>
    <t>隊</t>
    <rPh sb="0" eb="1">
      <t>タイ</t>
    </rPh>
    <phoneticPr fontId="4"/>
  </si>
  <si>
    <t>人</t>
    <rPh sb="0" eb="1">
      <t>ニン</t>
    </rPh>
    <phoneticPr fontId="4"/>
  </si>
  <si>
    <t>ス　カ　ウ　ト</t>
    <phoneticPr fontId="4"/>
  </si>
  <si>
    <t>松戸7団のみ (スカウト)</t>
    <rPh sb="0" eb="1">
      <t>マツ</t>
    </rPh>
    <rPh sb="1" eb="2">
      <t>ト</t>
    </rPh>
    <rPh sb="3" eb="4">
      <t>ダン</t>
    </rPh>
    <phoneticPr fontId="4"/>
  </si>
  <si>
    <t>県連盟登録料合計</t>
    <rPh sb="0" eb="1">
      <t>ケン</t>
    </rPh>
    <rPh sb="1" eb="2">
      <t>レン</t>
    </rPh>
    <rPh sb="2" eb="3">
      <t>メイ</t>
    </rPh>
    <rPh sb="3" eb="5">
      <t>トウロク</t>
    </rPh>
    <rPh sb="5" eb="6">
      <t>リョウ</t>
    </rPh>
    <rPh sb="6" eb="8">
      <t>ゴウケイ</t>
    </rPh>
    <phoneticPr fontId="4"/>
  </si>
  <si>
    <t>所定の審査を終え、登録の資格あるものと認めます</t>
    <rPh sb="0" eb="2">
      <t>ショテイ</t>
    </rPh>
    <rPh sb="3" eb="5">
      <t>シンサ</t>
    </rPh>
    <rPh sb="6" eb="7">
      <t>オ</t>
    </rPh>
    <rPh sb="9" eb="11">
      <t>トウロク</t>
    </rPh>
    <rPh sb="12" eb="14">
      <t>シカク</t>
    </rPh>
    <rPh sb="19" eb="20">
      <t>ミト</t>
    </rPh>
    <phoneticPr fontId="4"/>
  </si>
  <si>
    <t>日本連盟が定める個人情報の保護(ﾌﾟﾗｲﾊﾞｼｰﾎﾟﾘｼｰ)を遵守し</t>
    <rPh sb="0" eb="2">
      <t>ニホン</t>
    </rPh>
    <rPh sb="2" eb="4">
      <t>レンメイ</t>
    </rPh>
    <rPh sb="5" eb="6">
      <t>サダ</t>
    </rPh>
    <rPh sb="8" eb="10">
      <t>コジン</t>
    </rPh>
    <rPh sb="10" eb="12">
      <t>ジョウホウ</t>
    </rPh>
    <rPh sb="13" eb="15">
      <t>ホゴ</t>
    </rPh>
    <rPh sb="31" eb="33">
      <t>ジュンシュ</t>
    </rPh>
    <phoneticPr fontId="4"/>
  </si>
  <si>
    <t>審査責任者</t>
    <rPh sb="0" eb="2">
      <t>シンサ</t>
    </rPh>
    <rPh sb="2" eb="5">
      <t>セキニンシャ</t>
    </rPh>
    <phoneticPr fontId="4"/>
  </si>
  <si>
    <t>上記により加盟登録を申請します</t>
    <rPh sb="0" eb="2">
      <t>ジョウキ</t>
    </rPh>
    <rPh sb="5" eb="7">
      <t>カメイ</t>
    </rPh>
    <rPh sb="7" eb="9">
      <t>トウロク</t>
    </rPh>
    <rPh sb="10" eb="12">
      <t>シンセイ</t>
    </rPh>
    <phoneticPr fontId="4"/>
  </si>
  <si>
    <t>（地区コミッショナー）</t>
    <rPh sb="1" eb="3">
      <t>チク</t>
    </rPh>
    <phoneticPr fontId="4"/>
  </si>
  <si>
    <t>県連盟の証明日</t>
    <rPh sb="0" eb="1">
      <t>ケン</t>
    </rPh>
    <rPh sb="1" eb="2">
      <t>レン</t>
    </rPh>
    <rPh sb="2" eb="3">
      <t>メイ</t>
    </rPh>
    <rPh sb="4" eb="6">
      <t>ショウメイ</t>
    </rPh>
    <rPh sb="6" eb="7">
      <t>ビ</t>
    </rPh>
    <phoneticPr fontId="4"/>
  </si>
  <si>
    <t>団委員長</t>
    <rPh sb="0" eb="1">
      <t>ダン</t>
    </rPh>
    <rPh sb="1" eb="4">
      <t>イインチョウ</t>
    </rPh>
    <phoneticPr fontId="4"/>
  </si>
  <si>
    <t>事務局長</t>
    <rPh sb="0" eb="2">
      <t>ジム</t>
    </rPh>
    <rPh sb="2" eb="4">
      <t>キョクチョウ</t>
    </rPh>
    <phoneticPr fontId="4"/>
  </si>
  <si>
    <t>団</t>
    <rPh sb="0" eb="1">
      <t>ダン</t>
    </rPh>
    <phoneticPr fontId="2"/>
  </si>
  <si>
    <t>BVS</t>
  </si>
  <si>
    <t>団委員長</t>
    <rPh sb="0" eb="1">
      <t>ダン</t>
    </rPh>
    <rPh sb="1" eb="3">
      <t>イイン</t>
    </rPh>
    <rPh sb="3" eb="4">
      <t>チョウ</t>
    </rPh>
    <phoneticPr fontId="2"/>
  </si>
  <si>
    <t>ﾋﾞｰﾊﾞｰｽｶｳﾄ</t>
  </si>
  <si>
    <t>ｶﾌﾞｽｶｳﾄ</t>
  </si>
  <si>
    <t>ﾍﾞﾝﾁｬｰｽｶｳﾄ</t>
  </si>
  <si>
    <t>ﾛｰﾊﾞｰｽｶｳﾄ</t>
  </si>
  <si>
    <t>地区役員</t>
    <rPh sb="0" eb="2">
      <t>チク</t>
    </rPh>
    <rPh sb="2" eb="4">
      <t>ヤクイン</t>
    </rPh>
    <phoneticPr fontId="2"/>
  </si>
  <si>
    <t>副団委員長</t>
    <rPh sb="0" eb="2">
      <t>フクダン</t>
    </rPh>
    <rPh sb="2" eb="5">
      <t>イインチョウ</t>
    </rPh>
    <phoneticPr fontId="2"/>
  </si>
  <si>
    <t>BVS隊長</t>
    <rPh sb="3" eb="5">
      <t>タイチョウ</t>
    </rPh>
    <phoneticPr fontId="2"/>
  </si>
  <si>
    <t>CS隊長</t>
    <rPh sb="2" eb="4">
      <t>タイチョウ</t>
    </rPh>
    <phoneticPr fontId="2"/>
  </si>
  <si>
    <t>BS隊長</t>
    <rPh sb="2" eb="4">
      <t>タイチョウ</t>
    </rPh>
    <phoneticPr fontId="2"/>
  </si>
  <si>
    <t>VS隊長</t>
    <rPh sb="2" eb="4">
      <t>タイチョウ</t>
    </rPh>
    <phoneticPr fontId="2"/>
  </si>
  <si>
    <t>RS隊長</t>
    <rPh sb="2" eb="4">
      <t>タイチョウ</t>
    </rPh>
    <phoneticPr fontId="2"/>
  </si>
  <si>
    <t>ｽｶｳﾄｸﾗﾌﾞ</t>
  </si>
  <si>
    <t>団委員</t>
    <rPh sb="0" eb="1">
      <t>ダン</t>
    </rPh>
    <rPh sb="1" eb="3">
      <t>イイン</t>
    </rPh>
    <phoneticPr fontId="2"/>
  </si>
  <si>
    <t>BVS副長</t>
    <rPh sb="3" eb="5">
      <t>フクチョウ</t>
    </rPh>
    <phoneticPr fontId="2"/>
  </si>
  <si>
    <t>CS副長</t>
    <rPh sb="2" eb="4">
      <t>フクチョウ</t>
    </rPh>
    <phoneticPr fontId="2"/>
  </si>
  <si>
    <t>BS副長</t>
    <rPh sb="2" eb="4">
      <t>フクチョウ</t>
    </rPh>
    <phoneticPr fontId="2"/>
  </si>
  <si>
    <t>VS副長</t>
    <rPh sb="2" eb="4">
      <t>フクチョウ</t>
    </rPh>
    <phoneticPr fontId="2"/>
  </si>
  <si>
    <t>RS隊副長</t>
    <rPh sb="2" eb="3">
      <t>タイ</t>
    </rPh>
    <rPh sb="3" eb="5">
      <t>フクチョウ</t>
    </rPh>
    <phoneticPr fontId="2"/>
  </si>
  <si>
    <t>育成会長</t>
    <rPh sb="0" eb="2">
      <t>イクセイ</t>
    </rPh>
    <rPh sb="2" eb="4">
      <t>カイチョウ</t>
    </rPh>
    <phoneticPr fontId="2"/>
  </si>
  <si>
    <t>BVS補助者</t>
    <rPh sb="3" eb="6">
      <t>ホジョシャ</t>
    </rPh>
    <phoneticPr fontId="2"/>
  </si>
  <si>
    <t>CS副長補</t>
    <rPh sb="2" eb="4">
      <t>フクチョウ</t>
    </rPh>
    <rPh sb="4" eb="5">
      <t>ホ</t>
    </rPh>
    <phoneticPr fontId="2"/>
  </si>
  <si>
    <t>BS副長補</t>
    <rPh sb="2" eb="4">
      <t>フクチョウ</t>
    </rPh>
    <rPh sb="4" eb="5">
      <t>ホ</t>
    </rPh>
    <phoneticPr fontId="2"/>
  </si>
  <si>
    <t>育成副会長</t>
    <rPh sb="0" eb="2">
      <t>イクセイ</t>
    </rPh>
    <rPh sb="2" eb="5">
      <t>フクカイチョウ</t>
    </rPh>
    <phoneticPr fontId="2"/>
  </si>
  <si>
    <t>育成会員</t>
    <rPh sb="0" eb="2">
      <t>イクセイ</t>
    </rPh>
    <rPh sb="2" eb="4">
      <t>カイイン</t>
    </rPh>
    <phoneticPr fontId="2"/>
  </si>
  <si>
    <t>登録区分</t>
  </si>
  <si>
    <t>新規</t>
  </si>
  <si>
    <t>船橋第1団</t>
    <rPh sb="0" eb="2">
      <t>フナバシ</t>
    </rPh>
    <rPh sb="2" eb="3">
      <t>ダイ</t>
    </rPh>
    <rPh sb="4" eb="5">
      <t>ダン</t>
    </rPh>
    <phoneticPr fontId="2"/>
  </si>
  <si>
    <t>船橋第3団</t>
    <rPh sb="0" eb="2">
      <t>フナバシ</t>
    </rPh>
    <rPh sb="2" eb="3">
      <t>ダイ</t>
    </rPh>
    <rPh sb="4" eb="5">
      <t>ダン</t>
    </rPh>
    <phoneticPr fontId="2"/>
  </si>
  <si>
    <t>船橋第5団</t>
    <rPh sb="0" eb="2">
      <t>フナバシ</t>
    </rPh>
    <rPh sb="2" eb="3">
      <t>ダイ</t>
    </rPh>
    <rPh sb="4" eb="5">
      <t>ダン</t>
    </rPh>
    <phoneticPr fontId="2"/>
  </si>
  <si>
    <t>船橋第6団</t>
    <rPh sb="0" eb="2">
      <t>フナバシ</t>
    </rPh>
    <rPh sb="2" eb="3">
      <t>ダイ</t>
    </rPh>
    <rPh sb="4" eb="5">
      <t>ダン</t>
    </rPh>
    <phoneticPr fontId="2"/>
  </si>
  <si>
    <t>船橋第7団</t>
    <rPh sb="0" eb="2">
      <t>フナバシ</t>
    </rPh>
    <rPh sb="2" eb="3">
      <t>ダイ</t>
    </rPh>
    <rPh sb="4" eb="5">
      <t>ダン</t>
    </rPh>
    <phoneticPr fontId="2"/>
  </si>
  <si>
    <t>船橋第9団</t>
    <rPh sb="0" eb="2">
      <t>フナバシ</t>
    </rPh>
    <rPh sb="2" eb="3">
      <t>ダイ</t>
    </rPh>
    <rPh sb="4" eb="5">
      <t>ダン</t>
    </rPh>
    <phoneticPr fontId="2"/>
  </si>
  <si>
    <t>船橋第10団</t>
    <rPh sb="0" eb="2">
      <t>フナバシ</t>
    </rPh>
    <rPh sb="2" eb="3">
      <t>ダイ</t>
    </rPh>
    <rPh sb="5" eb="6">
      <t>ダン</t>
    </rPh>
    <phoneticPr fontId="2"/>
  </si>
  <si>
    <t>船橋第12団</t>
    <rPh sb="0" eb="2">
      <t>フナバシ</t>
    </rPh>
    <rPh sb="2" eb="3">
      <t>ダイ</t>
    </rPh>
    <rPh sb="5" eb="6">
      <t>ダン</t>
    </rPh>
    <phoneticPr fontId="2"/>
  </si>
  <si>
    <t>船橋第14団</t>
    <rPh sb="0" eb="2">
      <t>フナバシ</t>
    </rPh>
    <rPh sb="2" eb="3">
      <t>ダイ</t>
    </rPh>
    <rPh sb="5" eb="6">
      <t>ダン</t>
    </rPh>
    <phoneticPr fontId="2"/>
  </si>
  <si>
    <t>船橋第16団</t>
    <rPh sb="0" eb="2">
      <t>フナバシ</t>
    </rPh>
    <rPh sb="2" eb="3">
      <t>ダイ</t>
    </rPh>
    <rPh sb="5" eb="6">
      <t>ダン</t>
    </rPh>
    <phoneticPr fontId="2"/>
  </si>
  <si>
    <t>船橋第17団</t>
    <rPh sb="0" eb="2">
      <t>フナバシ</t>
    </rPh>
    <rPh sb="2" eb="3">
      <t>ダイ</t>
    </rPh>
    <rPh sb="5" eb="6">
      <t>ダン</t>
    </rPh>
    <phoneticPr fontId="2"/>
  </si>
  <si>
    <t>船橋第20団</t>
    <rPh sb="0" eb="2">
      <t>フナバシ</t>
    </rPh>
    <rPh sb="2" eb="3">
      <t>ダイ</t>
    </rPh>
    <rPh sb="5" eb="6">
      <t>ダン</t>
    </rPh>
    <phoneticPr fontId="2"/>
  </si>
  <si>
    <t>済</t>
    <rPh sb="0" eb="1">
      <t>ス</t>
    </rPh>
    <phoneticPr fontId="2"/>
  </si>
  <si>
    <t>柏第3団</t>
    <rPh sb="0" eb="1">
      <t>カシワ</t>
    </rPh>
    <rPh sb="1" eb="2">
      <t>ダイ</t>
    </rPh>
    <rPh sb="3" eb="4">
      <t>ダン</t>
    </rPh>
    <phoneticPr fontId="2"/>
  </si>
  <si>
    <t>柏第4団</t>
    <rPh sb="0" eb="1">
      <t>カシワ</t>
    </rPh>
    <rPh sb="1" eb="2">
      <t>ダイ</t>
    </rPh>
    <rPh sb="3" eb="4">
      <t>ダン</t>
    </rPh>
    <phoneticPr fontId="2"/>
  </si>
  <si>
    <t>柏第6団</t>
    <rPh sb="0" eb="1">
      <t>カシワ</t>
    </rPh>
    <rPh sb="1" eb="2">
      <t>ダイ</t>
    </rPh>
    <rPh sb="3" eb="4">
      <t>ダン</t>
    </rPh>
    <phoneticPr fontId="2"/>
  </si>
  <si>
    <t>柏第9団</t>
    <rPh sb="0" eb="1">
      <t>カシワ</t>
    </rPh>
    <rPh sb="1" eb="2">
      <t>ダイ</t>
    </rPh>
    <rPh sb="3" eb="4">
      <t>ダン</t>
    </rPh>
    <phoneticPr fontId="2"/>
  </si>
  <si>
    <t>柏第10団</t>
    <rPh sb="0" eb="1">
      <t>カシワ</t>
    </rPh>
    <rPh sb="1" eb="2">
      <t>ダイ</t>
    </rPh>
    <rPh sb="4" eb="5">
      <t>ダン</t>
    </rPh>
    <phoneticPr fontId="2"/>
  </si>
  <si>
    <t>我孫子第1団</t>
    <rPh sb="3" eb="4">
      <t>ダイ</t>
    </rPh>
    <rPh sb="5" eb="6">
      <t>ダン</t>
    </rPh>
    <phoneticPr fontId="2"/>
  </si>
  <si>
    <t>我孫子第2団</t>
    <rPh sb="3" eb="4">
      <t>ダイ</t>
    </rPh>
    <rPh sb="5" eb="6">
      <t>ダン</t>
    </rPh>
    <phoneticPr fontId="2"/>
  </si>
  <si>
    <t>松戸第1団</t>
    <rPh sb="0" eb="1">
      <t xml:space="preserve">マツド </t>
    </rPh>
    <rPh sb="2" eb="3">
      <t xml:space="preserve">ダイ１ダＮ </t>
    </rPh>
    <phoneticPr fontId="2"/>
  </si>
  <si>
    <t>松戸第5団</t>
    <rPh sb="0" eb="2">
      <t xml:space="preserve">マツド </t>
    </rPh>
    <rPh sb="2" eb="3">
      <t xml:space="preserve">ダイ </t>
    </rPh>
    <phoneticPr fontId="2"/>
  </si>
  <si>
    <t>松戸第6団</t>
    <rPh sb="0" eb="2">
      <t xml:space="preserve">マツド </t>
    </rPh>
    <rPh sb="2" eb="3">
      <t xml:space="preserve">ダイ </t>
    </rPh>
    <phoneticPr fontId="2"/>
  </si>
  <si>
    <t>松戸第7団</t>
    <rPh sb="0" eb="2">
      <t xml:space="preserve">マツド </t>
    </rPh>
    <rPh sb="2" eb="3">
      <t xml:space="preserve">ダイ </t>
    </rPh>
    <phoneticPr fontId="2"/>
  </si>
  <si>
    <t>松戸第8団</t>
    <rPh sb="0" eb="2">
      <t xml:space="preserve">マツド </t>
    </rPh>
    <rPh sb="2" eb="3">
      <t xml:space="preserve">ダイ </t>
    </rPh>
    <phoneticPr fontId="2"/>
  </si>
  <si>
    <t>松戸第9団</t>
    <rPh sb="0" eb="2">
      <t xml:space="preserve">マツド </t>
    </rPh>
    <rPh sb="2" eb="3">
      <t xml:space="preserve">ダイ </t>
    </rPh>
    <phoneticPr fontId="2"/>
  </si>
  <si>
    <t>松戸第10団</t>
    <rPh sb="0" eb="2">
      <t xml:space="preserve">マツド </t>
    </rPh>
    <rPh sb="2" eb="3">
      <t xml:space="preserve">ダイ </t>
    </rPh>
    <phoneticPr fontId="2"/>
  </si>
  <si>
    <t>鎌ヶ谷第1団</t>
    <rPh sb="0" eb="1">
      <t xml:space="preserve">カマガヤ </t>
    </rPh>
    <rPh sb="3" eb="4">
      <t xml:space="preserve">ダイ </t>
    </rPh>
    <phoneticPr fontId="2"/>
  </si>
  <si>
    <t>鎌ヶ谷第2団</t>
    <rPh sb="0" eb="2">
      <t xml:space="preserve">カマガヤ </t>
    </rPh>
    <rPh sb="3" eb="4">
      <t xml:space="preserve">ダイ </t>
    </rPh>
    <phoneticPr fontId="2"/>
  </si>
  <si>
    <t>香取第1団</t>
    <rPh sb="0" eb="1">
      <t xml:space="preserve">カトリ </t>
    </rPh>
    <rPh sb="2" eb="3">
      <t xml:space="preserve">ダイ </t>
    </rPh>
    <phoneticPr fontId="2"/>
  </si>
  <si>
    <t>銚子第3団</t>
    <rPh sb="0" eb="2">
      <t xml:space="preserve">チョウシ </t>
    </rPh>
    <rPh sb="2" eb="3">
      <t xml:space="preserve">ダイ </t>
    </rPh>
    <phoneticPr fontId="2"/>
  </si>
  <si>
    <t>旭第1団</t>
    <rPh sb="0" eb="1">
      <t xml:space="preserve">アサヒ </t>
    </rPh>
    <rPh sb="1" eb="2">
      <t xml:space="preserve">ダイ </t>
    </rPh>
    <phoneticPr fontId="2"/>
  </si>
  <si>
    <t>匝瑳第1団</t>
    <rPh sb="0" eb="2">
      <t xml:space="preserve">ソウサ </t>
    </rPh>
    <rPh sb="2" eb="3">
      <t xml:space="preserve">ダイ </t>
    </rPh>
    <phoneticPr fontId="2"/>
  </si>
  <si>
    <t>市原第1団</t>
    <rPh sb="0" eb="2">
      <t xml:space="preserve">イチハラ </t>
    </rPh>
    <rPh sb="2" eb="3">
      <t xml:space="preserve">ダイ１ダＮ </t>
    </rPh>
    <phoneticPr fontId="2"/>
  </si>
  <si>
    <t>市原第3団</t>
    <rPh sb="0" eb="1">
      <t xml:space="preserve">イチハラ </t>
    </rPh>
    <rPh sb="2" eb="3">
      <t xml:space="preserve">ダイ </t>
    </rPh>
    <phoneticPr fontId="2"/>
  </si>
  <si>
    <t>市原第5団</t>
    <rPh sb="0" eb="2">
      <t xml:space="preserve">イチハラ </t>
    </rPh>
    <rPh sb="2" eb="3">
      <t xml:space="preserve">ダイ </t>
    </rPh>
    <phoneticPr fontId="2"/>
  </si>
  <si>
    <t>市原第6団</t>
    <rPh sb="0" eb="2">
      <t xml:space="preserve">イチハラ </t>
    </rPh>
    <rPh sb="2" eb="3">
      <t xml:space="preserve">ダイ </t>
    </rPh>
    <phoneticPr fontId="2"/>
  </si>
  <si>
    <t>市原第7団</t>
    <rPh sb="0" eb="2">
      <t xml:space="preserve">イチハラ </t>
    </rPh>
    <rPh sb="2" eb="3">
      <t xml:space="preserve">ダイ </t>
    </rPh>
    <phoneticPr fontId="2"/>
  </si>
  <si>
    <t>茂原第2団</t>
    <rPh sb="0" eb="3">
      <t xml:space="preserve">モバラダイ２ダＮ </t>
    </rPh>
    <phoneticPr fontId="2"/>
  </si>
  <si>
    <t>東金第1団</t>
    <rPh sb="0" eb="2">
      <t xml:space="preserve">トウガネ </t>
    </rPh>
    <rPh sb="2" eb="3">
      <t xml:space="preserve">ダイ </t>
    </rPh>
    <phoneticPr fontId="2"/>
  </si>
  <si>
    <t>大網白里第1団</t>
    <rPh sb="0" eb="2">
      <t>オオアミ</t>
    </rPh>
    <rPh sb="2" eb="3">
      <t xml:space="preserve">シロ </t>
    </rPh>
    <rPh sb="4" eb="5">
      <t xml:space="preserve">ダイ </t>
    </rPh>
    <phoneticPr fontId="2"/>
  </si>
  <si>
    <t>木更津第2団</t>
    <rPh sb="0" eb="1">
      <t xml:space="preserve">キサラヅ </t>
    </rPh>
    <rPh sb="3" eb="4">
      <t xml:space="preserve">ダイ </t>
    </rPh>
    <phoneticPr fontId="2"/>
  </si>
  <si>
    <t>木更津第3団</t>
    <rPh sb="0" eb="1">
      <t xml:space="preserve">キサラヅ </t>
    </rPh>
    <rPh sb="3" eb="4">
      <t xml:space="preserve">ダイ </t>
    </rPh>
    <phoneticPr fontId="2"/>
  </si>
  <si>
    <t>君津第2団</t>
    <rPh sb="0" eb="2">
      <t xml:space="preserve">キミツ </t>
    </rPh>
    <rPh sb="2" eb="3">
      <t xml:space="preserve">ダイ </t>
    </rPh>
    <phoneticPr fontId="2"/>
  </si>
  <si>
    <t>袖ケ浦第1団</t>
    <rPh sb="0" eb="1">
      <t xml:space="preserve">ソデガウラ </t>
    </rPh>
    <rPh sb="3" eb="4">
      <t xml:space="preserve">ダイ </t>
    </rPh>
    <phoneticPr fontId="2"/>
  </si>
  <si>
    <t>鴨川第5団</t>
    <rPh sb="0" eb="2">
      <t xml:space="preserve">カモガワ </t>
    </rPh>
    <rPh sb="2" eb="3">
      <t xml:space="preserve">ダイ </t>
    </rPh>
    <phoneticPr fontId="2"/>
  </si>
  <si>
    <t>富津第1団</t>
    <rPh sb="0" eb="1">
      <t xml:space="preserve">フッツ </t>
    </rPh>
    <rPh sb="2" eb="3">
      <t xml:space="preserve">ダイ </t>
    </rPh>
    <phoneticPr fontId="2"/>
  </si>
  <si>
    <t>市川第1団</t>
    <rPh sb="0" eb="2">
      <t xml:space="preserve">イチカワ </t>
    </rPh>
    <rPh sb="2" eb="3">
      <t xml:space="preserve">ダイ </t>
    </rPh>
    <phoneticPr fontId="2"/>
  </si>
  <si>
    <t>市川第2団</t>
    <rPh sb="0" eb="2">
      <t xml:space="preserve">イチカワ </t>
    </rPh>
    <rPh sb="2" eb="3">
      <t xml:space="preserve">ダイ </t>
    </rPh>
    <phoneticPr fontId="2"/>
  </si>
  <si>
    <t>市川第6団</t>
    <rPh sb="0" eb="2">
      <t xml:space="preserve">イチカワ </t>
    </rPh>
    <rPh sb="2" eb="3">
      <t xml:space="preserve">ダイ </t>
    </rPh>
    <phoneticPr fontId="2"/>
  </si>
  <si>
    <t>市川第8団</t>
    <rPh sb="0" eb="2">
      <t xml:space="preserve">イチカワ </t>
    </rPh>
    <rPh sb="2" eb="3">
      <t xml:space="preserve">ダイ </t>
    </rPh>
    <phoneticPr fontId="2"/>
  </si>
  <si>
    <t>浦安第1団</t>
    <rPh sb="0" eb="1">
      <t xml:space="preserve">ウラヤス </t>
    </rPh>
    <rPh sb="2" eb="3">
      <t xml:space="preserve">ダイ </t>
    </rPh>
    <phoneticPr fontId="2"/>
  </si>
  <si>
    <t>浦安第2団</t>
    <rPh sb="0" eb="1">
      <t xml:space="preserve">ウラヤスＹ </t>
    </rPh>
    <phoneticPr fontId="2"/>
  </si>
  <si>
    <t>八千代第1団</t>
    <rPh sb="0" eb="1">
      <t xml:space="preserve">ヤチヨ </t>
    </rPh>
    <rPh sb="3" eb="4">
      <t xml:space="preserve">ダイ </t>
    </rPh>
    <phoneticPr fontId="2"/>
  </si>
  <si>
    <t>八千代第2団</t>
    <rPh sb="0" eb="1">
      <t xml:space="preserve">ヤチヨダイ２ダＮ </t>
    </rPh>
    <phoneticPr fontId="2"/>
  </si>
  <si>
    <t>八千代第4団</t>
    <rPh sb="0" eb="1">
      <t xml:space="preserve">ヤチヨ </t>
    </rPh>
    <rPh sb="3" eb="4">
      <t xml:space="preserve">ダイ </t>
    </rPh>
    <phoneticPr fontId="2"/>
  </si>
  <si>
    <t>八千代第5団</t>
    <rPh sb="0" eb="3">
      <t xml:space="preserve">ヤチヨ </t>
    </rPh>
    <rPh sb="3" eb="4">
      <t xml:space="preserve">ダイ </t>
    </rPh>
    <phoneticPr fontId="2"/>
  </si>
  <si>
    <t>佐倉第1団</t>
    <rPh sb="0" eb="1">
      <t xml:space="preserve">サクラ </t>
    </rPh>
    <rPh sb="2" eb="3">
      <t xml:space="preserve">ダイ </t>
    </rPh>
    <phoneticPr fontId="2"/>
  </si>
  <si>
    <t>佐倉第2団</t>
    <rPh sb="0" eb="1">
      <t xml:space="preserve">サクラダイ２ダＮ </t>
    </rPh>
    <phoneticPr fontId="2"/>
  </si>
  <si>
    <t>佐倉第3団</t>
    <rPh sb="0" eb="2">
      <t xml:space="preserve">サクラ </t>
    </rPh>
    <rPh sb="2" eb="3">
      <t xml:space="preserve">ダイ </t>
    </rPh>
    <phoneticPr fontId="2"/>
  </si>
  <si>
    <t>成田第1団</t>
    <rPh sb="0" eb="2">
      <t xml:space="preserve">ナリタ </t>
    </rPh>
    <rPh sb="2" eb="3">
      <t xml:space="preserve">ダイ </t>
    </rPh>
    <phoneticPr fontId="2"/>
  </si>
  <si>
    <t>四街道第1団</t>
    <rPh sb="0" eb="1">
      <t xml:space="preserve">ヨツカイドウ </t>
    </rPh>
    <rPh sb="3" eb="4">
      <t xml:space="preserve">ダイ </t>
    </rPh>
    <phoneticPr fontId="2"/>
  </si>
  <si>
    <t>四街道第2団</t>
    <rPh sb="0" eb="1">
      <t xml:space="preserve">ヨツカイドウ </t>
    </rPh>
    <phoneticPr fontId="2"/>
  </si>
  <si>
    <t>富里第1団</t>
    <rPh sb="0" eb="1">
      <t xml:space="preserve">トミサト </t>
    </rPh>
    <rPh sb="2" eb="3">
      <t xml:space="preserve">ダイ </t>
    </rPh>
    <phoneticPr fontId="2"/>
  </si>
  <si>
    <t>地区名</t>
    <rPh sb="0" eb="2">
      <t>チク</t>
    </rPh>
    <rPh sb="2" eb="3">
      <t>ナ</t>
    </rPh>
    <phoneticPr fontId="2"/>
  </si>
  <si>
    <t>地区コード</t>
    <rPh sb="0" eb="2">
      <t>チク</t>
    </rPh>
    <phoneticPr fontId="2"/>
  </si>
  <si>
    <t>団名コード</t>
    <rPh sb="0" eb="1">
      <t>ダン</t>
    </rPh>
    <rPh sb="1" eb="2">
      <t>メイ</t>
    </rPh>
    <phoneticPr fontId="2"/>
  </si>
  <si>
    <t>団号コード</t>
    <rPh sb="0" eb="1">
      <t>ダン</t>
    </rPh>
    <rPh sb="1" eb="2">
      <t>ゴウ</t>
    </rPh>
    <phoneticPr fontId="2"/>
  </si>
  <si>
    <t>柏第7団</t>
    <rPh sb="1" eb="2">
      <t>ダイ</t>
    </rPh>
    <rPh sb="3" eb="4">
      <t>ダン</t>
    </rPh>
    <phoneticPr fontId="2"/>
  </si>
  <si>
    <t>野田第1団</t>
    <rPh sb="2" eb="3">
      <t>ダイ</t>
    </rPh>
    <rPh sb="4" eb="5">
      <t>ダン</t>
    </rPh>
    <phoneticPr fontId="2"/>
  </si>
  <si>
    <t>野田第5団</t>
    <rPh sb="2" eb="3">
      <t>ダイ</t>
    </rPh>
    <rPh sb="4" eb="5">
      <t>ダン</t>
    </rPh>
    <phoneticPr fontId="2"/>
  </si>
  <si>
    <t>流山第3団</t>
    <rPh sb="2" eb="3">
      <t>ダイ</t>
    </rPh>
    <rPh sb="4" eb="5">
      <t>ダン</t>
    </rPh>
    <phoneticPr fontId="2"/>
  </si>
  <si>
    <t>流山第4団</t>
    <rPh sb="2" eb="3">
      <t xml:space="preserve">ダイ </t>
    </rPh>
    <rPh sb="4" eb="5">
      <t>ダン</t>
    </rPh>
    <phoneticPr fontId="2"/>
  </si>
  <si>
    <t>流山第5団</t>
    <rPh sb="2" eb="3">
      <t>ダイ</t>
    </rPh>
    <rPh sb="4" eb="5">
      <t>ダン</t>
    </rPh>
    <phoneticPr fontId="2"/>
  </si>
  <si>
    <t>地区リスト</t>
    <rPh sb="0" eb="2">
      <t>チク</t>
    </rPh>
    <phoneticPr fontId="4"/>
  </si>
  <si>
    <t>（自動入力）</t>
    <rPh sb="1" eb="5">
      <t>ジドウニュウリョク</t>
    </rPh>
    <phoneticPr fontId="4"/>
  </si>
  <si>
    <t>BVS</t>
    <phoneticPr fontId="4"/>
  </si>
  <si>
    <t>CS</t>
    <phoneticPr fontId="4"/>
  </si>
  <si>
    <t>CS</t>
    <phoneticPr fontId="2"/>
  </si>
  <si>
    <t>BS</t>
    <phoneticPr fontId="4"/>
  </si>
  <si>
    <t>BS</t>
    <phoneticPr fontId="2"/>
  </si>
  <si>
    <t>VS</t>
    <phoneticPr fontId="4"/>
  </si>
  <si>
    <t>VS</t>
    <phoneticPr fontId="2"/>
  </si>
  <si>
    <t>RS</t>
    <phoneticPr fontId="4"/>
  </si>
  <si>
    <t>RS</t>
    <phoneticPr fontId="2"/>
  </si>
  <si>
    <t>今年度登録</t>
    <rPh sb="0" eb="3">
      <t>コンエンド</t>
    </rPh>
    <rPh sb="3" eb="5">
      <t>トウロク</t>
    </rPh>
    <phoneticPr fontId="2"/>
  </si>
  <si>
    <t>追加登録申請書のプルダウンメニューはこのシートを参照しています。</t>
    <rPh sb="0" eb="2">
      <t>ツイカ</t>
    </rPh>
    <rPh sb="2" eb="4">
      <t>トウロク</t>
    </rPh>
    <rPh sb="4" eb="7">
      <t>シンセイショ</t>
    </rPh>
    <rPh sb="24" eb="26">
      <t>サンショウ</t>
    </rPh>
    <phoneticPr fontId="4"/>
  </si>
  <si>
    <t>のセルはプルダウンメニューから選択</t>
    <rPh sb="15" eb="17">
      <t>センタク</t>
    </rPh>
    <phoneticPr fontId="4"/>
  </si>
  <si>
    <t>隊登録料</t>
    <rPh sb="0" eb="1">
      <t>タイ</t>
    </rPh>
    <rPh sb="1" eb="3">
      <t>トウロク</t>
    </rPh>
    <rPh sb="3" eb="4">
      <t>リョウ</t>
    </rPh>
    <phoneticPr fontId="4"/>
  </si>
  <si>
    <t>円</t>
    <rPh sb="0" eb="1">
      <t>エン</t>
    </rPh>
    <phoneticPr fontId="4"/>
  </si>
  <si>
    <t>うみかぜ</t>
  </si>
  <si>
    <t>千葉第1団</t>
  </si>
  <si>
    <t>千葉第6団</t>
  </si>
  <si>
    <t>千葉第8団</t>
  </si>
  <si>
    <t>千葉第9団</t>
  </si>
  <si>
    <t>千葉第13団</t>
  </si>
  <si>
    <t>千葉第14団</t>
  </si>
  <si>
    <t>千葉第18団</t>
  </si>
  <si>
    <t>千葉第25団</t>
  </si>
  <si>
    <t>うみかぜ</t>
    <phoneticPr fontId="4"/>
  </si>
  <si>
    <t>なぎさ</t>
    <phoneticPr fontId="4"/>
  </si>
  <si>
    <t>習志野第3団</t>
    <rPh sb="0" eb="1">
      <t>ナラシノ</t>
    </rPh>
    <rPh sb="3" eb="4">
      <t xml:space="preserve">ダイ </t>
    </rPh>
    <phoneticPr fontId="2"/>
  </si>
  <si>
    <t>かわかぜ</t>
    <phoneticPr fontId="4"/>
  </si>
  <si>
    <t>市川第3団</t>
    <rPh sb="0" eb="2">
      <t xml:space="preserve">イチカワ </t>
    </rPh>
    <rPh sb="2" eb="3">
      <t xml:space="preserve">ダイ </t>
    </rPh>
    <phoneticPr fontId="2"/>
  </si>
  <si>
    <t>おおとね</t>
    <phoneticPr fontId="4"/>
  </si>
  <si>
    <t>柏第1団</t>
    <rPh sb="0" eb="2">
      <t>カシワダイ</t>
    </rPh>
    <rPh sb="3" eb="4">
      <t>ダン</t>
    </rPh>
    <phoneticPr fontId="2"/>
  </si>
  <si>
    <t>白井第1団</t>
    <rPh sb="0" eb="2">
      <t>シロイ</t>
    </rPh>
    <rPh sb="2" eb="3">
      <t>ダイ</t>
    </rPh>
    <rPh sb="4" eb="5">
      <t>ダン</t>
    </rPh>
    <phoneticPr fontId="2"/>
  </si>
  <si>
    <t>印西第1団</t>
    <rPh sb="0" eb="2">
      <t>インザイ</t>
    </rPh>
    <rPh sb="2" eb="3">
      <t>ダイ</t>
    </rPh>
    <rPh sb="4" eb="5">
      <t>ダン</t>
    </rPh>
    <phoneticPr fontId="2"/>
  </si>
  <si>
    <t>松戸第2団</t>
    <rPh sb="0" eb="1">
      <t xml:space="preserve">マツド </t>
    </rPh>
    <rPh sb="2" eb="3">
      <t xml:space="preserve">ダイ </t>
    </rPh>
    <phoneticPr fontId="2"/>
  </si>
  <si>
    <t>松戸第4団</t>
    <rPh sb="0" eb="2">
      <t xml:space="preserve">マツド </t>
    </rPh>
    <rPh sb="2" eb="3">
      <t xml:space="preserve">ダイ４ダＮ </t>
    </rPh>
    <phoneticPr fontId="2"/>
  </si>
  <si>
    <t>年　月　日</t>
    <rPh sb="0" eb="1">
      <t>トシ</t>
    </rPh>
    <rPh sb="2" eb="3">
      <t>ツキ</t>
    </rPh>
    <rPh sb="4" eb="5">
      <t>ヒ</t>
    </rPh>
    <phoneticPr fontId="4"/>
  </si>
  <si>
    <t>ﾃﾞﾝﾘｰﾀﾞｰ</t>
    <phoneticPr fontId="4"/>
  </si>
  <si>
    <t>ｲﾝｽﾄﾗｸﾀｰ</t>
    <phoneticPr fontId="4"/>
  </si>
  <si>
    <t>ｶﾌﾞﾃﾞﾝｺｰﾁ</t>
    <phoneticPr fontId="4"/>
  </si>
  <si>
    <t>CS</t>
  </si>
  <si>
    <t>改訂経過</t>
    <rPh sb="0" eb="2">
      <t>カイテイ</t>
    </rPh>
    <rPh sb="2" eb="4">
      <t>ケイカ</t>
    </rPh>
    <phoneticPr fontId="2"/>
  </si>
  <si>
    <t>カブ部門に役務としてデンコーチを追加　（ただし、主登録のデンコーチを記入するものとする。）</t>
    <rPh sb="2" eb="4">
      <t>ブモン</t>
    </rPh>
    <rPh sb="5" eb="7">
      <t>エキム</t>
    </rPh>
    <rPh sb="16" eb="18">
      <t>ツイカ</t>
    </rPh>
    <rPh sb="24" eb="25">
      <t>シュ</t>
    </rPh>
    <rPh sb="25" eb="27">
      <t>トウロク</t>
    </rPh>
    <rPh sb="34" eb="36">
      <t>キニュウ</t>
    </rPh>
    <phoneticPr fontId="4"/>
  </si>
  <si>
    <t>①　プルダウンから地区名を選択</t>
    <rPh sb="9" eb="12">
      <t>チクメイ</t>
    </rPh>
    <rPh sb="13" eb="15">
      <t>センタク</t>
    </rPh>
    <phoneticPr fontId="4"/>
  </si>
  <si>
    <t>②　プルダウンから団名を選択　①が未入力の場合は選択できません。</t>
    <rPh sb="9" eb="10">
      <t>ダン</t>
    </rPh>
    <rPh sb="10" eb="11">
      <t>メイ</t>
    </rPh>
    <rPh sb="12" eb="14">
      <t>センタク</t>
    </rPh>
    <rPh sb="17" eb="20">
      <t>ミニュウリョク</t>
    </rPh>
    <rPh sb="21" eb="23">
      <t>バアイ</t>
    </rPh>
    <rPh sb="24" eb="26">
      <t>センタク</t>
    </rPh>
    <phoneticPr fontId="4"/>
  </si>
  <si>
    <t>③　所属コードはマスタから　自動で入力</t>
    <rPh sb="2" eb="4">
      <t>ショゾク</t>
    </rPh>
    <rPh sb="14" eb="16">
      <t>ジドウ</t>
    </rPh>
    <rPh sb="17" eb="19">
      <t>ニュウリョク</t>
    </rPh>
    <phoneticPr fontId="4"/>
  </si>
  <si>
    <t>9/1</t>
    <phoneticPr fontId="4"/>
  </si>
  <si>
    <t>新規</t>
    <phoneticPr fontId="4"/>
  </si>
  <si>
    <t>凡例</t>
    <rPh sb="0" eb="2">
      <t>ハンレイ</t>
    </rPh>
    <phoneticPr fontId="4"/>
  </si>
  <si>
    <t>変更又は移動人数（自動）</t>
    <rPh sb="0" eb="2">
      <t>ヘンコウ</t>
    </rPh>
    <rPh sb="2" eb="3">
      <t>マタ</t>
    </rPh>
    <rPh sb="4" eb="6">
      <t>イドウ</t>
    </rPh>
    <rPh sb="6" eb="8">
      <t>ニンズウ</t>
    </rPh>
    <rPh sb="9" eb="11">
      <t>ジドウ</t>
    </rPh>
    <phoneticPr fontId="4"/>
  </si>
  <si>
    <t>移籍の人数（自動入力）</t>
    <rPh sb="0" eb="2">
      <t>イセキ</t>
    </rPh>
    <rPh sb="3" eb="5">
      <t>ニンズウ</t>
    </rPh>
    <rPh sb="6" eb="8">
      <t>ジドウ</t>
    </rPh>
    <rPh sb="8" eb="10">
      <t>ニュウリョク</t>
    </rPh>
    <phoneticPr fontId="4"/>
  </si>
  <si>
    <t>変更又は異動人数（自動）</t>
    <rPh sb="0" eb="2">
      <t>ヘンコウ</t>
    </rPh>
    <rPh sb="2" eb="3">
      <t>マタ</t>
    </rPh>
    <rPh sb="4" eb="6">
      <t>イドウ</t>
    </rPh>
    <rPh sb="6" eb="8">
      <t>ニンズウ</t>
    </rPh>
    <rPh sb="9" eb="11">
      <t>ジドウ</t>
    </rPh>
    <phoneticPr fontId="4"/>
  </si>
  <si>
    <t>復活</t>
    <rPh sb="0" eb="2">
      <t>フッカツ</t>
    </rPh>
    <phoneticPr fontId="4"/>
  </si>
  <si>
    <r>
      <t>日本連盟登録システムで検索後の復活非継続加盟員一覧にデータがある者について復活して登録しようとするとき（</t>
    </r>
    <r>
      <rPr>
        <sz val="9"/>
        <color rgb="FFFF0000"/>
        <rFont val="HG丸ｺﾞｼｯｸM-PRO"/>
        <family val="3"/>
        <charset val="128"/>
      </rPr>
      <t>登録料に人数</t>
    </r>
    <r>
      <rPr>
        <sz val="9"/>
        <rFont val="HG丸ｺﾞｼｯｸM-PRO"/>
        <family val="3"/>
        <charset val="128"/>
      </rPr>
      <t>を記載）</t>
    </r>
    <rPh sb="0" eb="2">
      <t>ニホン</t>
    </rPh>
    <rPh sb="2" eb="4">
      <t>レンメイ</t>
    </rPh>
    <rPh sb="4" eb="6">
      <t>トウロク</t>
    </rPh>
    <rPh sb="11" eb="13">
      <t>ケンサク</t>
    </rPh>
    <rPh sb="13" eb="14">
      <t>ゴ</t>
    </rPh>
    <rPh sb="15" eb="17">
      <t>フッカツ</t>
    </rPh>
    <rPh sb="17" eb="20">
      <t>ヒケイゾク</t>
    </rPh>
    <rPh sb="20" eb="22">
      <t>カメイ</t>
    </rPh>
    <rPh sb="22" eb="23">
      <t>イン</t>
    </rPh>
    <rPh sb="23" eb="25">
      <t>イチラン</t>
    </rPh>
    <rPh sb="32" eb="33">
      <t>モノ</t>
    </rPh>
    <rPh sb="37" eb="39">
      <t>フッカツ</t>
    </rPh>
    <rPh sb="41" eb="43">
      <t>トウロク</t>
    </rPh>
    <rPh sb="51" eb="54">
      <t>トウロクリョウ</t>
    </rPh>
    <rPh sb="55" eb="57">
      <t>ニンズウ</t>
    </rPh>
    <rPh sb="58" eb="60">
      <t>キサイ</t>
    </rPh>
    <phoneticPr fontId="4"/>
  </si>
  <si>
    <t>2023年12月改訂版</t>
    <rPh sb="4" eb="5">
      <t>ネン</t>
    </rPh>
    <rPh sb="7" eb="8">
      <t>ツキ</t>
    </rPh>
    <rPh sb="8" eb="11">
      <t>カイテイバン</t>
    </rPh>
    <phoneticPr fontId="4"/>
  </si>
  <si>
    <t>登録区分：新規・復活から選択</t>
    <rPh sb="0" eb="2">
      <t>トウロク</t>
    </rPh>
    <rPh sb="2" eb="4">
      <t>クブン</t>
    </rPh>
    <rPh sb="5" eb="7">
      <t>シンキ</t>
    </rPh>
    <rPh sb="8" eb="10">
      <t>フッカツ</t>
    </rPh>
    <rPh sb="12" eb="14">
      <t>センタク</t>
    </rPh>
    <phoneticPr fontId="4"/>
  </si>
  <si>
    <t>備考</t>
    <rPh sb="0" eb="2">
      <t>ビコウ</t>
    </rPh>
    <phoneticPr fontId="4"/>
  </si>
  <si>
    <t>9/1</t>
    <phoneticPr fontId="4"/>
  </si>
  <si>
    <t>④　主登録を記入</t>
    <rPh sb="2" eb="3">
      <t>シュ</t>
    </rPh>
    <rPh sb="3" eb="5">
      <t>トウロク</t>
    </rPh>
    <rPh sb="6" eb="8">
      <t>キニュウ</t>
    </rPh>
    <phoneticPr fontId="4"/>
  </si>
  <si>
    <t>千葉　一郎</t>
    <rPh sb="0" eb="2">
      <t>チバ</t>
    </rPh>
    <rPh sb="3" eb="5">
      <t>イチロウ</t>
    </rPh>
    <phoneticPr fontId="4"/>
  </si>
  <si>
    <t>海風　太郎</t>
    <rPh sb="0" eb="2">
      <t>ウミカゼ</t>
    </rPh>
    <rPh sb="3" eb="5">
      <t>タロウ</t>
    </rPh>
    <phoneticPr fontId="4"/>
  </si>
  <si>
    <t>渚　花子</t>
    <rPh sb="0" eb="1">
      <t>ナギサ</t>
    </rPh>
    <rPh sb="2" eb="4">
      <t>ハナコ</t>
    </rPh>
    <phoneticPr fontId="4"/>
  </si>
  <si>
    <t>小学２</t>
    <rPh sb="0" eb="2">
      <t>ショウガク</t>
    </rPh>
    <phoneticPr fontId="4"/>
  </si>
  <si>
    <t>小学４</t>
    <rPh sb="0" eb="2">
      <t>ショウガク</t>
    </rPh>
    <phoneticPr fontId="4"/>
  </si>
  <si>
    <r>
      <t>これまでに登録がなく、システム内に</t>
    </r>
    <r>
      <rPr>
        <u/>
        <sz val="9"/>
        <rFont val="HG丸ｺﾞｼｯｸM-PRO"/>
        <family val="3"/>
        <charset val="128"/>
      </rPr>
      <t>データが残っていない人</t>
    </r>
    <r>
      <rPr>
        <sz val="9"/>
        <rFont val="HG丸ｺﾞｼｯｸM-PRO"/>
        <family val="3"/>
        <charset val="128"/>
      </rPr>
      <t>を加盟登録しようとするとき（</t>
    </r>
    <r>
      <rPr>
        <sz val="9"/>
        <color rgb="FFFF0000"/>
        <rFont val="HG丸ｺﾞｼｯｸM-PRO"/>
        <family val="3"/>
        <charset val="128"/>
      </rPr>
      <t>登録料に人数</t>
    </r>
    <r>
      <rPr>
        <sz val="9"/>
        <rFont val="HG丸ｺﾞｼｯｸM-PRO"/>
        <family val="3"/>
        <charset val="128"/>
      </rPr>
      <t>を記載）</t>
    </r>
    <rPh sb="5" eb="7">
      <t>トウロク</t>
    </rPh>
    <rPh sb="15" eb="16">
      <t>ナイ</t>
    </rPh>
    <rPh sb="21" eb="22">
      <t>ノコ</t>
    </rPh>
    <rPh sb="27" eb="28">
      <t>ヒト</t>
    </rPh>
    <rPh sb="29" eb="31">
      <t>カメイ</t>
    </rPh>
    <rPh sb="31" eb="33">
      <t>トウロク</t>
    </rPh>
    <rPh sb="42" eb="45">
      <t>トウロクリョウ</t>
    </rPh>
    <rPh sb="46" eb="48">
      <t>ニンズウ</t>
    </rPh>
    <rPh sb="49" eb="51">
      <t>キサイ</t>
    </rPh>
    <phoneticPr fontId="4"/>
  </si>
  <si>
    <t>運動拡充委員長の要請により新規と復活のみを対象にした。</t>
    <rPh sb="0" eb="7">
      <t>ウンドウカク</t>
    </rPh>
    <rPh sb="8" eb="10">
      <t>ヨウセイ</t>
    </rPh>
    <rPh sb="13" eb="15">
      <t>シンキ</t>
    </rPh>
    <rPh sb="16" eb="18">
      <t>フッカツ</t>
    </rPh>
    <rPh sb="21" eb="23">
      <t>タイショウ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</si>
</sst>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_ "/>
    <numFmt numFmtId="179" formatCode="yyyy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u/>
      <sz val="9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8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49" fontId="6" fillId="0" borderId="0" xfId="0" applyNumberFormat="1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6" xfId="0" applyBorder="1">
      <alignment vertical="center"/>
    </xf>
    <xf numFmtId="0" fontId="9" fillId="0" borderId="1" xfId="0" applyFont="1" applyBorder="1">
      <alignment vertical="center"/>
    </xf>
    <xf numFmtId="177" fontId="9" fillId="0" borderId="0" xfId="0" applyNumberFormat="1" applyFont="1">
      <alignment vertical="center"/>
    </xf>
    <xf numFmtId="0" fontId="9" fillId="0" borderId="8" xfId="0" applyFont="1" applyBorder="1">
      <alignment vertical="center"/>
    </xf>
    <xf numFmtId="177" fontId="9" fillId="0" borderId="11" xfId="0" applyNumberFormat="1" applyFont="1" applyBorder="1">
      <alignment vertical="center"/>
    </xf>
    <xf numFmtId="177" fontId="9" fillId="0" borderId="7" xfId="0" applyNumberFormat="1" applyFont="1" applyBorder="1">
      <alignment vertical="center"/>
    </xf>
    <xf numFmtId="177" fontId="9" fillId="0" borderId="8" xfId="0" applyNumberFormat="1" applyFont="1" applyBorder="1">
      <alignment vertical="center"/>
    </xf>
    <xf numFmtId="177" fontId="9" fillId="0" borderId="0" xfId="0" applyNumberFormat="1" applyFont="1" applyAlignment="1">
      <alignment horizontal="left" vertical="center"/>
    </xf>
    <xf numFmtId="177" fontId="9" fillId="0" borderId="6" xfId="0" applyNumberFormat="1" applyFont="1" applyBorder="1">
      <alignment vertical="center"/>
    </xf>
    <xf numFmtId="177" fontId="9" fillId="0" borderId="1" xfId="0" applyNumberFormat="1" applyFont="1" applyBorder="1">
      <alignment vertical="center"/>
    </xf>
    <xf numFmtId="0" fontId="9" fillId="0" borderId="0" xfId="0" applyFont="1" applyAlignment="1">
      <alignment horizontal="right" vertical="center"/>
    </xf>
    <xf numFmtId="177" fontId="3" fillId="0" borderId="5" xfId="0" applyNumberFormat="1" applyFont="1" applyBorder="1">
      <alignment vertical="center"/>
    </xf>
    <xf numFmtId="177" fontId="3" fillId="0" borderId="5" xfId="0" applyNumberFormat="1" applyFont="1" applyBorder="1" applyAlignment="1">
      <alignment horizontal="left"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>
      <alignment horizontal="left" vertical="center"/>
    </xf>
    <xf numFmtId="0" fontId="3" fillId="4" borderId="0" xfId="0" applyFont="1" applyFill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5" xfId="0" applyFont="1" applyFill="1" applyBorder="1" applyProtection="1">
      <alignment vertical="center"/>
      <protection locked="0"/>
    </xf>
    <xf numFmtId="0" fontId="9" fillId="2" borderId="0" xfId="0" applyFont="1" applyFill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>
      <alignment vertical="center"/>
    </xf>
    <xf numFmtId="0" fontId="3" fillId="0" borderId="12" xfId="0" applyFont="1" applyBorder="1">
      <alignment vertical="center"/>
    </xf>
    <xf numFmtId="14" fontId="12" fillId="0" borderId="0" xfId="0" applyNumberFormat="1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4" borderId="0" xfId="0" applyFont="1" applyFill="1">
      <alignment vertical="center"/>
    </xf>
    <xf numFmtId="0" fontId="3" fillId="4" borderId="1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5" fillId="3" borderId="5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15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8" fontId="6" fillId="0" borderId="2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76" fontId="3" fillId="0" borderId="5" xfId="0" applyNumberFormat="1" applyFont="1" applyBorder="1" applyAlignment="1">
      <alignment horizontal="right" vertical="center"/>
    </xf>
    <xf numFmtId="0" fontId="3" fillId="4" borderId="12" xfId="0" applyFont="1" applyFill="1" applyBorder="1" applyAlignment="1" applyProtection="1">
      <alignment horizontal="right" vertical="center"/>
      <protection locked="0"/>
    </xf>
    <xf numFmtId="0" fontId="0" fillId="4" borderId="12" xfId="0" applyFill="1" applyBorder="1" applyAlignment="1" applyProtection="1">
      <alignment horizontal="right" vertical="center"/>
      <protection locked="0"/>
    </xf>
    <xf numFmtId="0" fontId="3" fillId="0" borderId="3" xfId="0" applyFont="1" applyBorder="1">
      <alignment vertical="center"/>
    </xf>
    <xf numFmtId="0" fontId="0" fillId="0" borderId="3" xfId="0" applyBorder="1">
      <alignment vertical="center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11" fillId="4" borderId="0" xfId="0" applyNumberFormat="1" applyFont="1" applyFill="1" applyAlignment="1" applyProtection="1">
      <alignment horizontal="center" vertical="center"/>
      <protection locked="0"/>
    </xf>
    <xf numFmtId="177" fontId="11" fillId="4" borderId="1" xfId="0" applyNumberFormat="1" applyFont="1" applyFill="1" applyBorder="1" applyAlignment="1" applyProtection="1">
      <alignment horizontal="center" vertical="center"/>
      <protection locked="0"/>
    </xf>
    <xf numFmtId="177" fontId="11" fillId="4" borderId="5" xfId="0" applyNumberFormat="1" applyFont="1" applyFill="1" applyBorder="1" applyAlignment="1" applyProtection="1">
      <alignment horizontal="center" vertical="center"/>
      <protection locked="0"/>
    </xf>
    <xf numFmtId="177" fontId="11" fillId="4" borderId="9" xfId="0" applyNumberFormat="1" applyFont="1" applyFill="1" applyBorder="1" applyAlignment="1" applyProtection="1">
      <alignment horizontal="center" vertical="center"/>
      <protection locked="0"/>
    </xf>
    <xf numFmtId="177" fontId="3" fillId="0" borderId="5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/>
    </xf>
    <xf numFmtId="179" fontId="9" fillId="0" borderId="0" xfId="0" applyNumberFormat="1" applyFont="1" applyAlignment="1" applyProtection="1">
      <alignment horizontal="right" vertical="center"/>
      <protection locked="0"/>
    </xf>
    <xf numFmtId="179" fontId="9" fillId="0" borderId="1" xfId="0" applyNumberFormat="1" applyFont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9" fillId="0" borderId="1" xfId="0" applyNumberFormat="1" applyFont="1" applyBorder="1" applyAlignment="1">
      <alignment horizontal="right" vertical="center"/>
    </xf>
    <xf numFmtId="177" fontId="11" fillId="4" borderId="0" xfId="0" applyNumberFormat="1" applyFont="1" applyFill="1" applyAlignment="1">
      <alignment horizontal="center" vertical="center"/>
    </xf>
    <xf numFmtId="177" fontId="11" fillId="4" borderId="1" xfId="0" applyNumberFormat="1" applyFont="1" applyFill="1" applyBorder="1" applyAlignment="1">
      <alignment horizontal="center" vertical="center"/>
    </xf>
    <xf numFmtId="177" fontId="11" fillId="4" borderId="5" xfId="0" applyNumberFormat="1" applyFont="1" applyFill="1" applyBorder="1" applyAlignment="1">
      <alignment horizontal="center" vertical="center"/>
    </xf>
    <xf numFmtId="177" fontId="11" fillId="4" borderId="9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8659</xdr:colOff>
      <xdr:row>7</xdr:row>
      <xdr:rowOff>112567</xdr:rowOff>
    </xdr:from>
    <xdr:to>
      <xdr:col>81</xdr:col>
      <xdr:colOff>208685</xdr:colOff>
      <xdr:row>15</xdr:row>
      <xdr:rowOff>122092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C449529-01F3-B782-7184-33F82187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1783772"/>
          <a:ext cx="4529571" cy="1905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164524</xdr:colOff>
      <xdr:row>8</xdr:row>
      <xdr:rowOff>103909</xdr:rowOff>
    </xdr:from>
    <xdr:to>
      <xdr:col>7</xdr:col>
      <xdr:colOff>69274</xdr:colOff>
      <xdr:row>10</xdr:row>
      <xdr:rowOff>51955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4524" y="1974273"/>
          <a:ext cx="1446068" cy="268432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35</xdr:col>
      <xdr:colOff>112568</xdr:colOff>
      <xdr:row>7</xdr:row>
      <xdr:rowOff>190498</xdr:rowOff>
    </xdr:from>
    <xdr:to>
      <xdr:col>59</xdr:col>
      <xdr:colOff>99437</xdr:colOff>
      <xdr:row>13</xdr:row>
      <xdr:rowOff>300664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0" y="1861703"/>
          <a:ext cx="5182323" cy="140037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49</xdr:col>
      <xdr:colOff>0</xdr:colOff>
      <xdr:row>8</xdr:row>
      <xdr:rowOff>17319</xdr:rowOff>
    </xdr:from>
    <xdr:to>
      <xdr:col>60</xdr:col>
      <xdr:colOff>8659</xdr:colOff>
      <xdr:row>14</xdr:row>
      <xdr:rowOff>103910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633364" y="1887683"/>
          <a:ext cx="2389909" cy="148070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121227</xdr:colOff>
      <xdr:row>14</xdr:row>
      <xdr:rowOff>277091</xdr:rowOff>
    </xdr:from>
    <xdr:to>
      <xdr:col>59</xdr:col>
      <xdr:colOff>199159</xdr:colOff>
      <xdr:row>17</xdr:row>
      <xdr:rowOff>34635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723909" y="3541568"/>
          <a:ext cx="5273386" cy="66674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登録システムで編集可能なものは、申請する必要はありません。最新のものに変更してください。</a:t>
          </a:r>
        </a:p>
      </xdr:txBody>
    </xdr:sp>
    <xdr:clientData/>
  </xdr:twoCellAnchor>
  <xdr:twoCellAnchor>
    <xdr:from>
      <xdr:col>18</xdr:col>
      <xdr:colOff>43295</xdr:colOff>
      <xdr:row>10</xdr:row>
      <xdr:rowOff>86592</xdr:rowOff>
    </xdr:from>
    <xdr:to>
      <xdr:col>19</xdr:col>
      <xdr:colOff>181841</xdr:colOff>
      <xdr:row>14</xdr:row>
      <xdr:rowOff>112569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965863" y="2277342"/>
          <a:ext cx="355023" cy="109970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14</xdr:row>
      <xdr:rowOff>86591</xdr:rowOff>
    </xdr:from>
    <xdr:to>
      <xdr:col>18</xdr:col>
      <xdr:colOff>199159</xdr:colOff>
      <xdr:row>19</xdr:row>
      <xdr:rowOff>251114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3922568" y="3351068"/>
          <a:ext cx="199159" cy="167986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138546</xdr:colOff>
      <xdr:row>19</xdr:row>
      <xdr:rowOff>259773</xdr:rowOff>
    </xdr:from>
    <xdr:to>
      <xdr:col>32</xdr:col>
      <xdr:colOff>0</xdr:colOff>
      <xdr:row>20</xdr:row>
      <xdr:rowOff>268432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628160" y="5039591"/>
          <a:ext cx="3325090" cy="31172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申請の日付が</a:t>
          </a:r>
          <a:r>
            <a:rPr kumimoji="1" lang="en-US" altLang="ja-JP" sz="900">
              <a:solidFill>
                <a:srgbClr val="FF0000"/>
              </a:solidFill>
            </a:rPr>
            <a:t>9</a:t>
          </a:r>
          <a:r>
            <a:rPr kumimoji="1" lang="ja-JP" altLang="en-US" sz="900">
              <a:solidFill>
                <a:srgbClr val="FF0000"/>
              </a:solidFill>
            </a:rPr>
            <a:t>月</a:t>
          </a:r>
          <a:r>
            <a:rPr kumimoji="1" lang="en-US" altLang="ja-JP" sz="900">
              <a:solidFill>
                <a:srgbClr val="FF0000"/>
              </a:solidFill>
            </a:rPr>
            <a:t>1</a:t>
          </a:r>
          <a:r>
            <a:rPr kumimoji="1" lang="ja-JP" altLang="en-US" sz="900">
              <a:solidFill>
                <a:srgbClr val="FF0000"/>
              </a:solidFill>
            </a:rPr>
            <a:t>日以降</a:t>
          </a:r>
          <a:r>
            <a:rPr kumimoji="1" lang="ja-JP" altLang="en-US" sz="900"/>
            <a:t>の場合は</a:t>
          </a:r>
          <a:r>
            <a:rPr kumimoji="1" lang="ja-JP" altLang="en-US" sz="900">
              <a:solidFill>
                <a:srgbClr val="FF0000"/>
              </a:solidFill>
            </a:rPr>
            <a:t>登録料は半額</a:t>
          </a:r>
        </a:p>
      </xdr:txBody>
    </xdr:sp>
    <xdr:clientData/>
  </xdr:twoCellAnchor>
  <xdr:twoCellAnchor>
    <xdr:from>
      <xdr:col>9</xdr:col>
      <xdr:colOff>25977</xdr:colOff>
      <xdr:row>13</xdr:row>
      <xdr:rowOff>254589</xdr:rowOff>
    </xdr:from>
    <xdr:to>
      <xdr:col>18</xdr:col>
      <xdr:colOff>95287</xdr:colOff>
      <xdr:row>34</xdr:row>
      <xdr:rowOff>34636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/>
          <a:stCxn id="3" idx="3"/>
        </xdr:cNvCxnSpPr>
      </xdr:nvCxnSpPr>
      <xdr:spPr>
        <a:xfrm flipH="1">
          <a:off x="2000250" y="3215998"/>
          <a:ext cx="2017605" cy="5347843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43295</xdr:colOff>
      <xdr:row>36</xdr:row>
      <xdr:rowOff>77931</xdr:rowOff>
    </xdr:from>
    <xdr:to>
      <xdr:col>11</xdr:col>
      <xdr:colOff>155865</xdr:colOff>
      <xdr:row>38</xdr:row>
      <xdr:rowOff>147204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85750" y="9092045"/>
          <a:ext cx="2277342" cy="45893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新規・復活</a:t>
          </a:r>
          <a:r>
            <a:rPr kumimoji="1" lang="ja-JP" altLang="en-US" sz="900">
              <a:solidFill>
                <a:schemeClr val="dk1"/>
              </a:solidFill>
            </a:rPr>
            <a:t>登録で合計３人が対象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75</xdr:col>
      <xdr:colOff>17319</xdr:colOff>
      <xdr:row>10</xdr:row>
      <xdr:rowOff>155864</xdr:rowOff>
    </xdr:from>
    <xdr:to>
      <xdr:col>77</xdr:col>
      <xdr:colOff>51957</xdr:colOff>
      <xdr:row>15</xdr:row>
      <xdr:rowOff>173182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6279092" y="2346614"/>
          <a:ext cx="467592" cy="139411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18426</xdr:colOff>
      <xdr:row>14</xdr:row>
      <xdr:rowOff>116555</xdr:rowOff>
    </xdr:from>
    <xdr:to>
      <xdr:col>80</xdr:col>
      <xdr:colOff>201974</xdr:colOff>
      <xdr:row>20</xdr:row>
      <xdr:rowOff>126468</xdr:rowOff>
    </xdr:to>
    <xdr:sp macro="" textlink="">
      <xdr:nvSpPr>
        <xdr:cNvPr id="16" name="矢印: 上カーブ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5589160">
          <a:off x="16323721" y="3986942"/>
          <a:ext cx="1828322" cy="616502"/>
        </a:xfrm>
        <a:prstGeom prst="curvedUp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199159</xdr:colOff>
      <xdr:row>3</xdr:row>
      <xdr:rowOff>259773</xdr:rowOff>
    </xdr:from>
    <xdr:to>
      <xdr:col>59</xdr:col>
      <xdr:colOff>43296</xdr:colOff>
      <xdr:row>5</xdr:row>
      <xdr:rowOff>181842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018318" y="909205"/>
          <a:ext cx="4823114" cy="4589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そなえよつねに共済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のみ登録の場合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直接日本連盟への申請となるため、</a:t>
          </a:r>
          <a:r>
            <a:rPr kumimoji="1" lang="ja-JP" altLang="en-US" sz="1100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記載の必要はありません</a:t>
          </a:r>
          <a:endParaRPr kumimoji="1" lang="en-US" altLang="ja-JP" sz="1100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  <pageSetUpPr fitToPage="1"/>
  </sheetPr>
  <dimension ref="A1:AM47"/>
  <sheetViews>
    <sheetView showZeros="0" tabSelected="1" zoomScale="110" zoomScaleNormal="110" zoomScaleSheetLayoutView="75" workbookViewId="0">
      <selection activeCell="Q12" sqref="Q12:R12"/>
    </sheetView>
  </sheetViews>
  <sheetFormatPr defaultColWidth="2.875" defaultRowHeight="25.35" customHeight="1" x14ac:dyDescent="0.15"/>
  <cols>
    <col min="1" max="1" width="3.125" style="6" customWidth="1"/>
    <col min="2" max="16384" width="2.875" style="6"/>
  </cols>
  <sheetData>
    <row r="1" spans="1:33" ht="15" customHeight="1" x14ac:dyDescent="0.15">
      <c r="AA1" s="75" t="s">
        <v>199</v>
      </c>
      <c r="AB1" s="76"/>
      <c r="AC1" s="76"/>
      <c r="AD1" s="76"/>
      <c r="AE1" s="76"/>
      <c r="AF1" s="76"/>
      <c r="AG1" s="76"/>
    </row>
    <row r="2" spans="1:33" ht="20.85" customHeight="1" x14ac:dyDescent="0.15">
      <c r="A2" s="7"/>
      <c r="B2" s="77">
        <v>2023</v>
      </c>
      <c r="C2" s="78"/>
      <c r="D2" s="78"/>
      <c r="E2" s="79"/>
      <c r="F2" s="68" t="s">
        <v>0</v>
      </c>
      <c r="G2" s="69"/>
      <c r="H2" s="80" t="s">
        <v>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"/>
      <c r="AC2" s="8"/>
      <c r="AD2" s="8"/>
      <c r="AE2" s="8"/>
      <c r="AF2" s="8"/>
    </row>
    <row r="3" spans="1:33" ht="16.350000000000001" customHeight="1" x14ac:dyDescent="0.15"/>
    <row r="4" spans="1:33" ht="27.75" customHeight="1" x14ac:dyDescent="0.15">
      <c r="A4" s="9"/>
      <c r="B4" s="9"/>
      <c r="C4" s="9"/>
      <c r="D4" s="9"/>
      <c r="E4" s="81"/>
      <c r="F4" s="82"/>
      <c r="G4" s="82"/>
      <c r="H4" s="82"/>
      <c r="I4" s="82"/>
      <c r="J4" s="82"/>
      <c r="K4" s="83"/>
      <c r="L4" s="68" t="s">
        <v>3</v>
      </c>
      <c r="M4" s="69"/>
      <c r="O4" s="9"/>
      <c r="P4" s="69" t="s">
        <v>4</v>
      </c>
      <c r="Q4" s="69"/>
      <c r="R4" s="81"/>
      <c r="S4" s="82"/>
      <c r="T4" s="82"/>
      <c r="U4" s="82"/>
      <c r="V4" s="82"/>
      <c r="W4" s="82"/>
      <c r="X4" s="82"/>
      <c r="Y4" s="83"/>
      <c r="Z4" s="9"/>
      <c r="AA4" s="9"/>
      <c r="AB4" s="9"/>
      <c r="AC4" s="9"/>
      <c r="AD4" s="9"/>
      <c r="AE4" s="9"/>
      <c r="AF4" s="9"/>
    </row>
    <row r="5" spans="1:33" ht="11.1" customHeight="1" x14ac:dyDescent="0.15">
      <c r="A5" s="9"/>
      <c r="B5" s="9"/>
      <c r="C5" s="9"/>
      <c r="D5" s="9"/>
      <c r="E5" s="69"/>
      <c r="F5" s="69"/>
      <c r="G5" s="69"/>
      <c r="H5" s="69"/>
      <c r="I5" s="69"/>
      <c r="J5" s="6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0"/>
      <c r="X5" s="9"/>
      <c r="Y5" s="9"/>
      <c r="Z5" s="9"/>
      <c r="AA5" s="9"/>
      <c r="AB5" s="9"/>
      <c r="AC5" s="9"/>
      <c r="AD5" s="9"/>
      <c r="AE5" s="9"/>
      <c r="AF5" s="9"/>
    </row>
    <row r="6" spans="1:33" ht="26.1" customHeight="1" x14ac:dyDescent="0.15">
      <c r="A6" s="75" t="s">
        <v>5</v>
      </c>
      <c r="B6" s="75"/>
      <c r="C6" s="75"/>
      <c r="D6" s="75"/>
      <c r="E6" s="75"/>
      <c r="F6" s="75"/>
      <c r="G6" s="75"/>
      <c r="H6" s="75"/>
      <c r="I6" s="6" t="s">
        <v>6</v>
      </c>
      <c r="J6" s="84">
        <v>12</v>
      </c>
      <c r="K6" s="85"/>
      <c r="L6" s="75" t="s">
        <v>3</v>
      </c>
      <c r="M6" s="86"/>
      <c r="N6" s="73" t="str">
        <f>IF(団名称&lt;&gt;"",VLOOKUP($R$4,マスタ!$B$2:$E$86,2,0),"")</f>
        <v/>
      </c>
      <c r="O6" s="74"/>
      <c r="P6" s="87" t="s">
        <v>8</v>
      </c>
      <c r="Q6" s="86"/>
      <c r="R6" s="73" t="str">
        <f>IF(団名称&lt;&gt;"",VLOOKUP($R$4,マスタ!$B$2:$E$86,3,0),"")</f>
        <v/>
      </c>
      <c r="S6" s="74"/>
      <c r="T6" s="87" t="s">
        <v>9</v>
      </c>
      <c r="U6" s="86"/>
      <c r="V6" s="73" t="str">
        <f>IF(団名称&lt;&gt;"",VLOOKUP($R$4,マスタ!$B$2:$E$86,4,0),"")</f>
        <v/>
      </c>
      <c r="W6" s="74"/>
      <c r="X6" s="11"/>
      <c r="Y6" s="6" t="s">
        <v>146</v>
      </c>
      <c r="Z6" s="12"/>
      <c r="AA6" s="12"/>
      <c r="AB6" s="12"/>
      <c r="AC6" s="12"/>
      <c r="AD6" s="12"/>
      <c r="AE6" s="12"/>
      <c r="AF6" s="12"/>
      <c r="AG6" s="12"/>
    </row>
    <row r="7" spans="1:33" ht="13.35" customHeight="1" x14ac:dyDescent="0.15"/>
    <row r="8" spans="1:33" s="13" customFormat="1" ht="15.75" customHeight="1" x14ac:dyDescent="0.15">
      <c r="B8" s="43"/>
      <c r="C8" s="13" t="s">
        <v>158</v>
      </c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3" s="13" customFormat="1" ht="13.3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O9" s="14"/>
      <c r="P9" s="14"/>
      <c r="Q9" s="14" t="s">
        <v>200</v>
      </c>
      <c r="R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2.6" customHeight="1" x14ac:dyDescent="0.15">
      <c r="A10" s="65"/>
      <c r="B10" s="65" t="s">
        <v>11</v>
      </c>
      <c r="C10" s="65"/>
      <c r="D10" s="65"/>
      <c r="E10" s="65"/>
      <c r="F10" s="65"/>
      <c r="G10" s="65"/>
      <c r="H10" s="65" t="s">
        <v>12</v>
      </c>
      <c r="I10" s="65"/>
      <c r="J10" s="65"/>
      <c r="K10" s="65"/>
      <c r="L10" s="65"/>
      <c r="M10" s="65"/>
      <c r="N10" s="65"/>
      <c r="O10" s="65" t="s">
        <v>13</v>
      </c>
      <c r="P10" s="65"/>
      <c r="Q10" s="65" t="s">
        <v>14</v>
      </c>
      <c r="R10" s="65"/>
      <c r="S10" s="65" t="s">
        <v>15</v>
      </c>
      <c r="T10" s="65"/>
      <c r="U10" s="65" t="s">
        <v>201</v>
      </c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ht="13.35" customHeight="1" x14ac:dyDescent="0.15">
      <c r="A11" s="65"/>
      <c r="B11" s="65" t="s">
        <v>16</v>
      </c>
      <c r="C11" s="65"/>
      <c r="D11" s="65" t="s">
        <v>17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 t="s">
        <v>18</v>
      </c>
      <c r="P11" s="65"/>
      <c r="Q11" s="65" t="s">
        <v>19</v>
      </c>
      <c r="R11" s="65"/>
      <c r="S11" s="65" t="s">
        <v>20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ht="24" customHeight="1" x14ac:dyDescent="0.15">
      <c r="A12" s="44">
        <v>1</v>
      </c>
      <c r="B12" s="70"/>
      <c r="C12" s="70"/>
      <c r="D12" s="70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2"/>
      <c r="P12" s="72"/>
      <c r="Q12" s="70"/>
      <c r="R12" s="70"/>
      <c r="S12" s="67"/>
      <c r="T12" s="67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</row>
    <row r="13" spans="1:33" ht="24" customHeight="1" x14ac:dyDescent="0.15">
      <c r="A13" s="44">
        <v>2</v>
      </c>
      <c r="B13" s="70"/>
      <c r="C13" s="70"/>
      <c r="D13" s="70"/>
      <c r="E13" s="70"/>
      <c r="F13" s="70"/>
      <c r="G13" s="70"/>
      <c r="H13" s="71"/>
      <c r="I13" s="71"/>
      <c r="J13" s="71"/>
      <c r="K13" s="71"/>
      <c r="L13" s="71"/>
      <c r="M13" s="71"/>
      <c r="N13" s="71"/>
      <c r="O13" s="66"/>
      <c r="P13" s="66"/>
      <c r="Q13" s="70"/>
      <c r="R13" s="70"/>
      <c r="S13" s="67"/>
      <c r="T13" s="67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</row>
    <row r="14" spans="1:33" ht="24" customHeight="1" x14ac:dyDescent="0.15">
      <c r="A14" s="44">
        <v>3</v>
      </c>
      <c r="B14" s="70"/>
      <c r="C14" s="70"/>
      <c r="D14" s="70"/>
      <c r="E14" s="70"/>
      <c r="F14" s="70"/>
      <c r="G14" s="70"/>
      <c r="H14" s="71"/>
      <c r="I14" s="71"/>
      <c r="J14" s="71"/>
      <c r="K14" s="71"/>
      <c r="L14" s="71"/>
      <c r="M14" s="71"/>
      <c r="N14" s="71"/>
      <c r="O14" s="66"/>
      <c r="P14" s="66"/>
      <c r="Q14" s="70"/>
      <c r="R14" s="70"/>
      <c r="S14" s="67"/>
      <c r="T14" s="67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</row>
    <row r="15" spans="1:33" ht="24" customHeight="1" x14ac:dyDescent="0.15">
      <c r="A15" s="44">
        <v>4</v>
      </c>
      <c r="B15" s="70"/>
      <c r="C15" s="70"/>
      <c r="D15" s="70"/>
      <c r="E15" s="70"/>
      <c r="F15" s="70"/>
      <c r="G15" s="70"/>
      <c r="H15" s="71"/>
      <c r="I15" s="71"/>
      <c r="J15" s="71"/>
      <c r="K15" s="71"/>
      <c r="L15" s="71"/>
      <c r="M15" s="71"/>
      <c r="N15" s="71"/>
      <c r="O15" s="66"/>
      <c r="P15" s="66"/>
      <c r="Q15" s="70"/>
      <c r="R15" s="70"/>
      <c r="S15" s="67"/>
      <c r="T15" s="67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</row>
    <row r="16" spans="1:33" ht="24" customHeight="1" x14ac:dyDescent="0.15">
      <c r="A16" s="44">
        <v>5</v>
      </c>
      <c r="B16" s="70"/>
      <c r="C16" s="70"/>
      <c r="D16" s="70"/>
      <c r="E16" s="70"/>
      <c r="F16" s="70"/>
      <c r="G16" s="70"/>
      <c r="H16" s="71"/>
      <c r="I16" s="71"/>
      <c r="J16" s="71"/>
      <c r="K16" s="71"/>
      <c r="L16" s="71"/>
      <c r="M16" s="71"/>
      <c r="N16" s="71"/>
      <c r="O16" s="66"/>
      <c r="P16" s="66"/>
      <c r="Q16" s="70"/>
      <c r="R16" s="70"/>
      <c r="S16" s="67"/>
      <c r="T16" s="67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</row>
    <row r="17" spans="1:33" ht="24" customHeight="1" x14ac:dyDescent="0.15">
      <c r="A17" s="44">
        <v>6</v>
      </c>
      <c r="B17" s="70"/>
      <c r="C17" s="70"/>
      <c r="D17" s="70"/>
      <c r="E17" s="70"/>
      <c r="F17" s="70"/>
      <c r="G17" s="70"/>
      <c r="H17" s="71"/>
      <c r="I17" s="71"/>
      <c r="J17" s="71"/>
      <c r="K17" s="71"/>
      <c r="L17" s="71"/>
      <c r="M17" s="71"/>
      <c r="N17" s="71"/>
      <c r="O17" s="66"/>
      <c r="P17" s="66"/>
      <c r="Q17" s="70"/>
      <c r="R17" s="70"/>
      <c r="S17" s="67"/>
      <c r="T17" s="67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1:33" ht="24" customHeight="1" x14ac:dyDescent="0.15">
      <c r="A18" s="44">
        <v>7</v>
      </c>
      <c r="B18" s="70"/>
      <c r="C18" s="70"/>
      <c r="D18" s="70"/>
      <c r="E18" s="70"/>
      <c r="F18" s="70"/>
      <c r="G18" s="70"/>
      <c r="H18" s="71"/>
      <c r="I18" s="71"/>
      <c r="J18" s="71"/>
      <c r="K18" s="71"/>
      <c r="L18" s="71"/>
      <c r="M18" s="71"/>
      <c r="N18" s="71"/>
      <c r="O18" s="66"/>
      <c r="P18" s="66"/>
      <c r="Q18" s="70"/>
      <c r="R18" s="70"/>
      <c r="S18" s="67"/>
      <c r="T18" s="67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1:33" ht="24" customHeight="1" x14ac:dyDescent="0.15">
      <c r="A19" s="44">
        <v>8</v>
      </c>
      <c r="B19" s="70"/>
      <c r="C19" s="70"/>
      <c r="D19" s="70"/>
      <c r="E19" s="70"/>
      <c r="F19" s="70"/>
      <c r="G19" s="70"/>
      <c r="H19" s="71"/>
      <c r="I19" s="71"/>
      <c r="J19" s="71"/>
      <c r="K19" s="71"/>
      <c r="L19" s="71"/>
      <c r="M19" s="71"/>
      <c r="N19" s="71"/>
      <c r="O19" s="66"/>
      <c r="P19" s="66"/>
      <c r="Q19" s="70"/>
      <c r="R19" s="70"/>
      <c r="S19" s="67"/>
      <c r="T19" s="67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pans="1:33" ht="24" customHeight="1" x14ac:dyDescent="0.15">
      <c r="A20" s="44">
        <v>9</v>
      </c>
      <c r="B20" s="70"/>
      <c r="C20" s="70"/>
      <c r="D20" s="70"/>
      <c r="E20" s="70"/>
      <c r="F20" s="70"/>
      <c r="G20" s="70"/>
      <c r="H20" s="71"/>
      <c r="I20" s="71"/>
      <c r="J20" s="71"/>
      <c r="K20" s="71"/>
      <c r="L20" s="71"/>
      <c r="M20" s="71"/>
      <c r="N20" s="71"/>
      <c r="O20" s="66"/>
      <c r="P20" s="66"/>
      <c r="Q20" s="70"/>
      <c r="R20" s="70"/>
      <c r="S20" s="67"/>
      <c r="T20" s="67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ht="24" customHeight="1" x14ac:dyDescent="0.15">
      <c r="A21" s="44">
        <v>10</v>
      </c>
      <c r="B21" s="70"/>
      <c r="C21" s="70"/>
      <c r="D21" s="70"/>
      <c r="E21" s="70"/>
      <c r="F21" s="70"/>
      <c r="G21" s="70"/>
      <c r="H21" s="71"/>
      <c r="I21" s="71"/>
      <c r="J21" s="71"/>
      <c r="K21" s="71"/>
      <c r="L21" s="71"/>
      <c r="M21" s="71"/>
      <c r="N21" s="71"/>
      <c r="O21" s="66"/>
      <c r="P21" s="66"/>
      <c r="Q21" s="70"/>
      <c r="R21" s="70"/>
      <c r="S21" s="67"/>
      <c r="T21" s="67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</row>
    <row r="22" spans="1:33" ht="24" customHeight="1" x14ac:dyDescent="0.15">
      <c r="A22" s="44">
        <v>11</v>
      </c>
      <c r="B22" s="70"/>
      <c r="C22" s="70"/>
      <c r="D22" s="70"/>
      <c r="E22" s="70"/>
      <c r="F22" s="70"/>
      <c r="G22" s="70"/>
      <c r="H22" s="71"/>
      <c r="I22" s="71"/>
      <c r="J22" s="71"/>
      <c r="K22" s="71"/>
      <c r="L22" s="71"/>
      <c r="M22" s="71"/>
      <c r="N22" s="71"/>
      <c r="O22" s="66"/>
      <c r="P22" s="66"/>
      <c r="Q22" s="70"/>
      <c r="R22" s="70"/>
      <c r="S22" s="67"/>
      <c r="T22" s="67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1:33" ht="24" customHeight="1" x14ac:dyDescent="0.15">
      <c r="A23" s="44">
        <v>12</v>
      </c>
      <c r="B23" s="70"/>
      <c r="C23" s="70"/>
      <c r="D23" s="70"/>
      <c r="E23" s="70"/>
      <c r="F23" s="70"/>
      <c r="G23" s="70"/>
      <c r="H23" s="71"/>
      <c r="I23" s="71"/>
      <c r="J23" s="71"/>
      <c r="K23" s="71"/>
      <c r="L23" s="71"/>
      <c r="M23" s="71"/>
      <c r="N23" s="71"/>
      <c r="O23" s="66"/>
      <c r="P23" s="66"/>
      <c r="Q23" s="70"/>
      <c r="R23" s="70"/>
      <c r="S23" s="67"/>
      <c r="T23" s="67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1:33" ht="20.100000000000001" customHeight="1" x14ac:dyDescent="0.15">
      <c r="A24" s="15"/>
      <c r="B24" s="6" t="s">
        <v>23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AG24" s="7"/>
    </row>
    <row r="25" spans="1:33" ht="20.100000000000001" customHeight="1" x14ac:dyDescent="0.15">
      <c r="A25" s="15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</row>
    <row r="26" spans="1:33" ht="20.100000000000001" customHeight="1" x14ac:dyDescent="0.15">
      <c r="A26" s="17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1"/>
    </row>
    <row r="27" spans="1:33" ht="8.85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G27" s="16"/>
    </row>
    <row r="28" spans="1:33" s="19" customFormat="1" ht="18.600000000000001" customHeight="1" x14ac:dyDescent="0.15">
      <c r="A28" s="102" t="s">
        <v>24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:33" ht="19.350000000000001" customHeight="1" x14ac:dyDescent="0.15">
      <c r="A29" s="96" t="s">
        <v>25</v>
      </c>
      <c r="B29" s="96"/>
      <c r="C29" s="96"/>
      <c r="D29" s="96"/>
      <c r="E29" s="96"/>
      <c r="F29" s="96"/>
      <c r="G29" s="96"/>
      <c r="H29" s="96"/>
      <c r="I29" s="96"/>
      <c r="J29" s="96"/>
      <c r="M29" s="97" t="s">
        <v>26</v>
      </c>
      <c r="N29" s="97"/>
      <c r="O29" s="97"/>
      <c r="P29" s="97"/>
      <c r="Q29" s="97"/>
      <c r="R29" s="97"/>
      <c r="S29" s="97"/>
      <c r="T29" s="97"/>
      <c r="W29" s="7"/>
      <c r="X29" s="23" t="s">
        <v>159</v>
      </c>
      <c r="Y29" s="21"/>
      <c r="Z29" s="21"/>
      <c r="AA29" s="101">
        <v>2000</v>
      </c>
      <c r="AB29" s="101"/>
      <c r="AC29" s="101"/>
      <c r="AD29" s="21" t="s">
        <v>160</v>
      </c>
      <c r="AE29" s="21"/>
      <c r="AF29" s="21"/>
      <c r="AG29" s="24"/>
    </row>
    <row r="30" spans="1:33" ht="19.350000000000001" customHeight="1" x14ac:dyDescent="0.15">
      <c r="A30" s="98">
        <v>1000</v>
      </c>
      <c r="B30" s="98"/>
      <c r="C30" s="98"/>
      <c r="D30" s="98"/>
      <c r="E30" s="45" t="s">
        <v>27</v>
      </c>
      <c r="F30" s="99">
        <v>500</v>
      </c>
      <c r="G30" s="100"/>
      <c r="H30" s="100"/>
      <c r="I30" s="100"/>
      <c r="J30" s="46" t="s">
        <v>27</v>
      </c>
      <c r="K30" s="15"/>
      <c r="L30" s="7"/>
      <c r="M30" s="99">
        <v>500</v>
      </c>
      <c r="N30" s="99"/>
      <c r="O30" s="99"/>
      <c r="P30" s="46" t="s">
        <v>27</v>
      </c>
      <c r="Q30" s="99">
        <v>250</v>
      </c>
      <c r="R30" s="99"/>
      <c r="S30" s="99"/>
      <c r="T30" s="46" t="s">
        <v>27</v>
      </c>
      <c r="U30" s="15"/>
      <c r="W30" s="7"/>
      <c r="X30" s="89"/>
      <c r="Y30" s="90"/>
      <c r="Z30" s="90"/>
      <c r="AA30" s="90"/>
      <c r="AB30" s="90"/>
      <c r="AC30" s="18" t="s">
        <v>29</v>
      </c>
      <c r="AD30" s="91">
        <f>AA29*X30</f>
        <v>0</v>
      </c>
      <c r="AE30" s="91"/>
      <c r="AF30" s="91"/>
      <c r="AG30" s="20" t="s">
        <v>27</v>
      </c>
    </row>
    <row r="31" spans="1:33" ht="19.350000000000001" customHeight="1" x14ac:dyDescent="0.15">
      <c r="A31" s="92"/>
      <c r="B31" s="92"/>
      <c r="C31" s="92"/>
      <c r="D31" s="92"/>
      <c r="E31" s="46" t="s">
        <v>30</v>
      </c>
      <c r="F31" s="92"/>
      <c r="G31" s="93"/>
      <c r="H31" s="93"/>
      <c r="I31" s="93"/>
      <c r="J31" s="46" t="s">
        <v>30</v>
      </c>
      <c r="L31" s="7"/>
      <c r="M31" s="92"/>
      <c r="N31" s="93"/>
      <c r="O31" s="93"/>
      <c r="P31" s="46" t="s">
        <v>30</v>
      </c>
      <c r="Q31" s="92"/>
      <c r="R31" s="93"/>
      <c r="S31" s="93"/>
      <c r="T31" s="46" t="s">
        <v>30</v>
      </c>
      <c r="U31" s="15"/>
      <c r="Z31" s="21"/>
      <c r="AB31" s="21"/>
      <c r="AF31" s="21"/>
    </row>
    <row r="32" spans="1:33" ht="19.350000000000001" customHeight="1" x14ac:dyDescent="0.15">
      <c r="A32" s="103">
        <f>A30*A31</f>
        <v>0</v>
      </c>
      <c r="B32" s="103"/>
      <c r="C32" s="103"/>
      <c r="D32" s="103"/>
      <c r="E32" s="46" t="s">
        <v>27</v>
      </c>
      <c r="F32" s="103">
        <f>F30*F31</f>
        <v>0</v>
      </c>
      <c r="G32" s="103"/>
      <c r="H32" s="103"/>
      <c r="I32" s="103"/>
      <c r="J32" s="46" t="s">
        <v>27</v>
      </c>
      <c r="L32" s="7"/>
      <c r="M32" s="103">
        <f>M30*M31</f>
        <v>0</v>
      </c>
      <c r="N32" s="104"/>
      <c r="O32" s="104"/>
      <c r="P32" s="46" t="s">
        <v>27</v>
      </c>
      <c r="Q32" s="103">
        <f>Q30*Q31</f>
        <v>0</v>
      </c>
      <c r="R32" s="104"/>
      <c r="S32" s="104"/>
      <c r="T32" s="46" t="s">
        <v>27</v>
      </c>
      <c r="U32" s="22"/>
      <c r="W32" s="7"/>
      <c r="X32" s="23" t="s">
        <v>194</v>
      </c>
      <c r="Y32" s="21"/>
      <c r="Z32" s="21"/>
      <c r="AA32" s="21"/>
      <c r="AB32" s="21"/>
      <c r="AC32" s="21"/>
      <c r="AD32" s="21"/>
      <c r="AE32" s="94">
        <f>COUNTIF($Q$12:$R$23,マスタ!A107)+COUNTIF($Q$12:$R$23,マスタ!A108)</f>
        <v>0</v>
      </c>
      <c r="AF32" s="95"/>
      <c r="AG32" s="24" t="s">
        <v>30</v>
      </c>
    </row>
    <row r="33" spans="1:39" ht="19.350000000000001" customHeight="1" x14ac:dyDescent="0.15">
      <c r="A33" s="105" t="s">
        <v>31</v>
      </c>
      <c r="B33" s="105"/>
      <c r="C33" s="105"/>
      <c r="D33" s="105"/>
      <c r="E33" s="105"/>
      <c r="F33" s="105"/>
      <c r="G33" s="105"/>
      <c r="H33" s="105"/>
      <c r="I33" s="105"/>
      <c r="J33" s="105"/>
      <c r="M33" s="106" t="s">
        <v>32</v>
      </c>
      <c r="N33" s="106"/>
      <c r="O33" s="106"/>
      <c r="P33" s="106"/>
      <c r="Q33" s="106"/>
      <c r="R33" s="106"/>
      <c r="S33" s="106"/>
      <c r="T33" s="106"/>
      <c r="X33" s="23" t="s">
        <v>195</v>
      </c>
      <c r="Y33" s="21"/>
      <c r="Z33" s="21"/>
      <c r="AA33" s="21"/>
      <c r="AB33" s="21"/>
      <c r="AC33" s="21"/>
      <c r="AD33" s="21"/>
      <c r="AE33" s="94">
        <f>COUNTIF($Q$12:$R$23,マスタ!A106)</f>
        <v>0</v>
      </c>
      <c r="AF33" s="95"/>
      <c r="AG33" s="24" t="s">
        <v>30</v>
      </c>
    </row>
    <row r="34" spans="1:39" ht="19.350000000000001" customHeight="1" x14ac:dyDescent="0.15">
      <c r="A34" s="98">
        <v>1000</v>
      </c>
      <c r="B34" s="100"/>
      <c r="C34" s="100"/>
      <c r="D34" s="100"/>
      <c r="E34" s="46" t="s">
        <v>27</v>
      </c>
      <c r="F34" s="99">
        <v>500</v>
      </c>
      <c r="G34" s="100"/>
      <c r="H34" s="100"/>
      <c r="I34" s="100"/>
      <c r="J34" s="46" t="s">
        <v>27</v>
      </c>
      <c r="K34" s="15"/>
      <c r="L34" s="7"/>
      <c r="M34" s="99">
        <v>500</v>
      </c>
      <c r="N34" s="100"/>
      <c r="O34" s="100"/>
      <c r="P34" s="46" t="s">
        <v>27</v>
      </c>
      <c r="Q34" s="99">
        <v>250</v>
      </c>
      <c r="R34" s="100"/>
      <c r="S34" s="100"/>
      <c r="T34" s="46" t="s">
        <v>27</v>
      </c>
      <c r="U34" s="25"/>
    </row>
    <row r="35" spans="1:39" ht="19.350000000000001" customHeight="1" x14ac:dyDescent="0.15">
      <c r="A35" s="92"/>
      <c r="B35" s="93"/>
      <c r="C35" s="93"/>
      <c r="D35" s="93"/>
      <c r="E35" s="46" t="s">
        <v>30</v>
      </c>
      <c r="F35" s="92"/>
      <c r="G35" s="93"/>
      <c r="H35" s="93"/>
      <c r="I35" s="93"/>
      <c r="J35" s="46" t="s">
        <v>30</v>
      </c>
      <c r="L35" s="7"/>
      <c r="M35" s="92">
        <v>0</v>
      </c>
      <c r="N35" s="93"/>
      <c r="O35" s="93"/>
      <c r="P35" s="46" t="s">
        <v>30</v>
      </c>
      <c r="Q35" s="92"/>
      <c r="R35" s="93"/>
      <c r="S35" s="93"/>
      <c r="T35" s="46" t="s">
        <v>30</v>
      </c>
      <c r="U35" s="15"/>
      <c r="W35" s="7"/>
      <c r="X35" s="23" t="s">
        <v>33</v>
      </c>
      <c r="Y35" s="21"/>
      <c r="Z35" s="21"/>
      <c r="AA35" s="21"/>
      <c r="AB35" s="21"/>
      <c r="AC35" s="21"/>
      <c r="AD35" s="21"/>
      <c r="AE35" s="21"/>
      <c r="AF35" s="21"/>
      <c r="AG35" s="24"/>
    </row>
    <row r="36" spans="1:39" ht="19.350000000000001" customHeight="1" x14ac:dyDescent="0.15">
      <c r="A36" s="103">
        <f>A34*A35</f>
        <v>0</v>
      </c>
      <c r="B36" s="103"/>
      <c r="C36" s="103"/>
      <c r="D36" s="103"/>
      <c r="E36" s="46" t="s">
        <v>27</v>
      </c>
      <c r="F36" s="103">
        <f>F34*F35</f>
        <v>0</v>
      </c>
      <c r="G36" s="103"/>
      <c r="H36" s="103"/>
      <c r="I36" s="103"/>
      <c r="J36" s="46" t="s">
        <v>27</v>
      </c>
      <c r="L36" s="7"/>
      <c r="M36" s="103">
        <f>M34*M35</f>
        <v>0</v>
      </c>
      <c r="N36" s="104"/>
      <c r="O36" s="104"/>
      <c r="P36" s="46" t="s">
        <v>27</v>
      </c>
      <c r="Q36" s="103">
        <f>Q34*Q35</f>
        <v>0</v>
      </c>
      <c r="R36" s="104"/>
      <c r="S36" s="104"/>
      <c r="T36" s="46" t="s">
        <v>27</v>
      </c>
      <c r="U36" s="22"/>
      <c r="W36" s="7"/>
      <c r="X36" s="112">
        <f>A32+A36+F32+F36+M32+M36+Q32+Q36+AD30</f>
        <v>0</v>
      </c>
      <c r="Y36" s="91"/>
      <c r="Z36" s="91"/>
      <c r="AA36" s="91"/>
      <c r="AB36" s="91"/>
      <c r="AC36" s="91"/>
      <c r="AD36" s="91"/>
      <c r="AE36" s="91"/>
      <c r="AF36" s="91"/>
      <c r="AG36" s="20" t="s">
        <v>27</v>
      </c>
    </row>
    <row r="37" spans="1:39" ht="11.85" customHeight="1" x14ac:dyDescent="0.15">
      <c r="D37" s="16"/>
      <c r="F37" s="16"/>
      <c r="Q37" s="18"/>
      <c r="R37" s="18"/>
      <c r="S37" s="18"/>
      <c r="T37" s="18"/>
      <c r="U37" s="18"/>
      <c r="V37" s="18"/>
      <c r="W37" s="18"/>
      <c r="X37" s="21"/>
      <c r="Y37" s="18"/>
      <c r="Z37" s="18"/>
      <c r="AA37" s="18"/>
      <c r="AB37" s="18"/>
      <c r="AC37" s="18"/>
      <c r="AD37" s="18"/>
      <c r="AE37" s="18"/>
      <c r="AF37" s="21"/>
      <c r="AG37" s="16"/>
    </row>
    <row r="38" spans="1:39" s="13" customFormat="1" ht="19.350000000000001" customHeight="1" x14ac:dyDescent="0.15">
      <c r="P38" s="26"/>
      <c r="Q38" s="27" t="s">
        <v>34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/>
    </row>
    <row r="39" spans="1:39" s="13" customFormat="1" ht="18" customHeight="1" x14ac:dyDescent="0.15">
      <c r="P39" s="26"/>
      <c r="Q39" s="27"/>
      <c r="R39" s="27"/>
      <c r="S39" s="27"/>
      <c r="T39" s="27"/>
      <c r="U39" s="27"/>
      <c r="V39" s="27"/>
      <c r="W39" s="113" t="s">
        <v>181</v>
      </c>
      <c r="X39" s="113"/>
      <c r="Y39" s="113"/>
      <c r="Z39" s="113"/>
      <c r="AA39" s="113"/>
      <c r="AB39" s="113"/>
      <c r="AC39" s="113"/>
      <c r="AD39" s="113"/>
      <c r="AE39" s="113"/>
      <c r="AF39" s="113"/>
      <c r="AG39" s="114"/>
    </row>
    <row r="40" spans="1:39" s="13" customFormat="1" ht="17.25" customHeight="1" x14ac:dyDescent="0.15">
      <c r="A40" s="29" t="s">
        <v>35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26"/>
      <c r="Q40" s="32" t="s">
        <v>36</v>
      </c>
      <c r="R40" s="27"/>
      <c r="S40" s="27"/>
      <c r="T40" s="27"/>
      <c r="U40" s="27"/>
      <c r="V40" s="2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8"/>
    </row>
    <row r="41" spans="1:39" s="13" customFormat="1" ht="17.25" customHeight="1" x14ac:dyDescent="0.15">
      <c r="A41" s="33" t="s">
        <v>37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34"/>
      <c r="P41" s="26"/>
      <c r="Q41" s="27" t="s">
        <v>38</v>
      </c>
      <c r="R41" s="27"/>
      <c r="S41" s="27"/>
      <c r="T41" s="27"/>
      <c r="U41" s="27"/>
      <c r="V41" s="27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10"/>
    </row>
    <row r="42" spans="1:39" s="13" customFormat="1" ht="9" customHeight="1" x14ac:dyDescent="0.15">
      <c r="A42" s="3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34"/>
      <c r="P42" s="26"/>
      <c r="R42" s="27"/>
      <c r="S42" s="27"/>
      <c r="T42" s="27"/>
      <c r="U42" s="27"/>
      <c r="V42" s="27"/>
      <c r="W42" s="30"/>
      <c r="AG42" s="28"/>
    </row>
    <row r="43" spans="1:39" s="13" customFormat="1" ht="19.350000000000001" customHeight="1" x14ac:dyDescent="0.15">
      <c r="A43" s="33"/>
      <c r="B43" s="27"/>
      <c r="C43" s="27"/>
      <c r="E43" s="113" t="s">
        <v>181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4"/>
      <c r="P43" s="26"/>
      <c r="Q43" s="32" t="s">
        <v>39</v>
      </c>
      <c r="R43" s="27"/>
      <c r="S43" s="27"/>
      <c r="T43" s="27"/>
      <c r="U43" s="27"/>
      <c r="V43" s="27"/>
      <c r="W43" s="113" t="s">
        <v>181</v>
      </c>
      <c r="X43" s="113"/>
      <c r="Y43" s="113"/>
      <c r="Z43" s="113"/>
      <c r="AA43" s="113"/>
      <c r="AB43" s="113"/>
      <c r="AC43" s="113"/>
      <c r="AD43" s="113"/>
      <c r="AE43" s="113"/>
      <c r="AF43" s="113"/>
      <c r="AG43" s="114"/>
      <c r="AM43" s="35"/>
    </row>
    <row r="44" spans="1:39" s="13" customFormat="1" ht="35.1" customHeight="1" x14ac:dyDescent="0.15">
      <c r="A44" s="33" t="s">
        <v>40</v>
      </c>
      <c r="B44" s="27"/>
      <c r="C44" s="27"/>
      <c r="D44" s="2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8"/>
      <c r="P44" s="26"/>
      <c r="Q44" s="33" t="s">
        <v>41</v>
      </c>
      <c r="R44" s="27"/>
      <c r="S44" s="27"/>
      <c r="T44" s="27"/>
      <c r="U44" s="32"/>
      <c r="V44" s="32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8"/>
    </row>
    <row r="45" spans="1:39" ht="3.6" customHeight="1" x14ac:dyDescent="0.1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0"/>
      <c r="P45" s="7"/>
      <c r="Q45" s="18"/>
      <c r="R45" s="36"/>
      <c r="S45" s="36"/>
      <c r="T45" s="36"/>
      <c r="U45" s="37"/>
      <c r="V45" s="37"/>
      <c r="W45" s="37"/>
      <c r="X45" s="111"/>
      <c r="Y45" s="111"/>
      <c r="Z45" s="111"/>
      <c r="AA45" s="111"/>
      <c r="AB45" s="111"/>
      <c r="AC45" s="111"/>
      <c r="AD45" s="111"/>
      <c r="AE45" s="111"/>
      <c r="AF45" s="111"/>
      <c r="AG45" s="20"/>
      <c r="AH45" s="15"/>
    </row>
    <row r="46" spans="1:39" ht="11.25" customHeight="1" x14ac:dyDescent="0.15">
      <c r="R46" s="38"/>
      <c r="S46" s="38"/>
      <c r="T46" s="38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9" ht="19.350000000000001" customHeight="1" x14ac:dyDescent="0.15"/>
  </sheetData>
  <sheetProtection algorithmName="SHA-512" hashValue="nRNFN1HRHqrJlPikHB4P+EYLjE701RogdJqBYMm6qA5XTcymIr9ecUxXN86e0Lhq1GpyoJwkYBOG/vy9WyddWA==" saltValue="3B2Biu8Q5AYBf8iJrDicnw==" spinCount="100000" sheet="1" selectLockedCells="1"/>
  <mergeCells count="156">
    <mergeCell ref="W40:AG41"/>
    <mergeCell ref="E44:O44"/>
    <mergeCell ref="W44:AG44"/>
    <mergeCell ref="X45:AF45"/>
    <mergeCell ref="A36:D36"/>
    <mergeCell ref="F36:I36"/>
    <mergeCell ref="M36:O36"/>
    <mergeCell ref="Q36:S36"/>
    <mergeCell ref="X36:AF36"/>
    <mergeCell ref="W43:AG43"/>
    <mergeCell ref="W39:AG39"/>
    <mergeCell ref="E43:O43"/>
    <mergeCell ref="A34:D34"/>
    <mergeCell ref="F34:I34"/>
    <mergeCell ref="M34:O34"/>
    <mergeCell ref="Q34:S34"/>
    <mergeCell ref="A35:D35"/>
    <mergeCell ref="F35:I35"/>
    <mergeCell ref="M35:O35"/>
    <mergeCell ref="Q35:S35"/>
    <mergeCell ref="A32:D32"/>
    <mergeCell ref="F32:I32"/>
    <mergeCell ref="M32:O32"/>
    <mergeCell ref="Q32:S32"/>
    <mergeCell ref="A33:J33"/>
    <mergeCell ref="M33:T33"/>
    <mergeCell ref="S22:T22"/>
    <mergeCell ref="X30:AB30"/>
    <mergeCell ref="AD30:AF30"/>
    <mergeCell ref="A31:D31"/>
    <mergeCell ref="F31:I31"/>
    <mergeCell ref="M31:O31"/>
    <mergeCell ref="Q31:S31"/>
    <mergeCell ref="AE32:AF32"/>
    <mergeCell ref="AE33:AF33"/>
    <mergeCell ref="A29:J29"/>
    <mergeCell ref="M29:T29"/>
    <mergeCell ref="A30:D30"/>
    <mergeCell ref="F30:I30"/>
    <mergeCell ref="M30:O30"/>
    <mergeCell ref="Q30:S30"/>
    <mergeCell ref="AA29:AC29"/>
    <mergeCell ref="A28:V28"/>
    <mergeCell ref="B23:C23"/>
    <mergeCell ref="D23:G23"/>
    <mergeCell ref="H23:N23"/>
    <mergeCell ref="O23:P23"/>
    <mergeCell ref="Q23:R23"/>
    <mergeCell ref="S23:T23"/>
    <mergeCell ref="B22:C22"/>
    <mergeCell ref="S20:T20"/>
    <mergeCell ref="B21:C21"/>
    <mergeCell ref="D21:G21"/>
    <mergeCell ref="H21:N21"/>
    <mergeCell ref="O21:P21"/>
    <mergeCell ref="Q21:R21"/>
    <mergeCell ref="B20:C20"/>
    <mergeCell ref="D20:G20"/>
    <mergeCell ref="H20:N20"/>
    <mergeCell ref="O20:P20"/>
    <mergeCell ref="Q20:R20"/>
    <mergeCell ref="S21:T21"/>
    <mergeCell ref="D22:G22"/>
    <mergeCell ref="H22:N22"/>
    <mergeCell ref="O22:P22"/>
    <mergeCell ref="Q22:R22"/>
    <mergeCell ref="B18:C18"/>
    <mergeCell ref="D18:G18"/>
    <mergeCell ref="H18:N18"/>
    <mergeCell ref="O18:P18"/>
    <mergeCell ref="Q18:R18"/>
    <mergeCell ref="S18:T18"/>
    <mergeCell ref="B19:C19"/>
    <mergeCell ref="D19:G19"/>
    <mergeCell ref="H19:N19"/>
    <mergeCell ref="O19:P19"/>
    <mergeCell ref="Q19:R19"/>
    <mergeCell ref="S19:T19"/>
    <mergeCell ref="S16:T16"/>
    <mergeCell ref="B17:C17"/>
    <mergeCell ref="D17:G17"/>
    <mergeCell ref="H17:N17"/>
    <mergeCell ref="O17:P17"/>
    <mergeCell ref="Q17:R17"/>
    <mergeCell ref="B16:C16"/>
    <mergeCell ref="D16:G16"/>
    <mergeCell ref="H16:N16"/>
    <mergeCell ref="O16:P16"/>
    <mergeCell ref="Q16:R16"/>
    <mergeCell ref="S17:T17"/>
    <mergeCell ref="O13:P13"/>
    <mergeCell ref="Q13:R13"/>
    <mergeCell ref="S13:T13"/>
    <mergeCell ref="B15:C15"/>
    <mergeCell ref="D15:G15"/>
    <mergeCell ref="H15:N15"/>
    <mergeCell ref="O15:P15"/>
    <mergeCell ref="Q15:R15"/>
    <mergeCell ref="S15:T15"/>
    <mergeCell ref="F2:G2"/>
    <mergeCell ref="AA1:AG1"/>
    <mergeCell ref="B2:E2"/>
    <mergeCell ref="H2:AA2"/>
    <mergeCell ref="E4:K4"/>
    <mergeCell ref="P4:Q4"/>
    <mergeCell ref="R4:Y4"/>
    <mergeCell ref="A10:A11"/>
    <mergeCell ref="B10:G10"/>
    <mergeCell ref="H10:N11"/>
    <mergeCell ref="O10:P10"/>
    <mergeCell ref="Q10:R10"/>
    <mergeCell ref="E5:J5"/>
    <mergeCell ref="J6:K6"/>
    <mergeCell ref="L6:M6"/>
    <mergeCell ref="N6:O6"/>
    <mergeCell ref="P6:Q6"/>
    <mergeCell ref="R6:S6"/>
    <mergeCell ref="A6:H6"/>
    <mergeCell ref="B11:C11"/>
    <mergeCell ref="D11:G11"/>
    <mergeCell ref="T6:U6"/>
    <mergeCell ref="Q8:AG8"/>
    <mergeCell ref="S10:T10"/>
    <mergeCell ref="U20:AG20"/>
    <mergeCell ref="U21:AG21"/>
    <mergeCell ref="U22:AG22"/>
    <mergeCell ref="U23:AG23"/>
    <mergeCell ref="S12:T12"/>
    <mergeCell ref="L4:M4"/>
    <mergeCell ref="B12:C12"/>
    <mergeCell ref="D12:G12"/>
    <mergeCell ref="H12:N12"/>
    <mergeCell ref="O12:P12"/>
    <mergeCell ref="Q12:R12"/>
    <mergeCell ref="V6:W6"/>
    <mergeCell ref="O11:P11"/>
    <mergeCell ref="Q11:R11"/>
    <mergeCell ref="S11:T11"/>
    <mergeCell ref="B14:C14"/>
    <mergeCell ref="D14:G14"/>
    <mergeCell ref="H14:N14"/>
    <mergeCell ref="O14:P14"/>
    <mergeCell ref="Q14:R14"/>
    <mergeCell ref="S14:T14"/>
    <mergeCell ref="B13:C13"/>
    <mergeCell ref="D13:G13"/>
    <mergeCell ref="H13:N13"/>
    <mergeCell ref="U10:AG11"/>
    <mergeCell ref="U12:AG12"/>
    <mergeCell ref="U13:AG13"/>
    <mergeCell ref="U14:AG14"/>
    <mergeCell ref="U15:AG15"/>
    <mergeCell ref="U16:AG16"/>
    <mergeCell ref="U17:AG17"/>
    <mergeCell ref="U18:AG18"/>
    <mergeCell ref="U19:AG19"/>
  </mergeCells>
  <phoneticPr fontId="4"/>
  <dataValidations count="7">
    <dataValidation type="list" imeMode="disabled" allowBlank="1" showErrorMessage="1" sqref="R4:Y4" xr:uid="{00000000-0002-0000-0000-000000000000}">
      <formula1>INDIRECT($E$4)</formula1>
    </dataValidation>
    <dataValidation type="list" imeMode="disabled" allowBlank="1" showInputMessage="1" showErrorMessage="1" sqref="E4:K4" xr:uid="{00000000-0002-0000-0000-000001000000}">
      <formula1>地区リスト</formula1>
    </dataValidation>
    <dataValidation type="list" allowBlank="1" showInputMessage="1" showErrorMessage="1" sqref="D12:G23" xr:uid="{00000000-0002-0000-0000-000002000000}">
      <formula1>INDIRECT(B12)</formula1>
    </dataValidation>
    <dataValidation type="list" allowBlank="1" showInputMessage="1" showErrorMessage="1" sqref="B13:C23 B12:C12" xr:uid="{00000000-0002-0000-0000-000003000000}">
      <formula1>隊</formula1>
    </dataValidation>
    <dataValidation type="list" allowBlank="1" showInputMessage="1" showErrorMessage="1" sqref="B2:E2" xr:uid="{00000000-0002-0000-0000-000004000000}">
      <formula1>年度</formula1>
    </dataValidation>
    <dataValidation type="list" allowBlank="1" showInputMessage="1" showErrorMessage="1" sqref="Q12:R23" xr:uid="{00000000-0002-0000-0000-000006000000}">
      <formula1>登録区分</formula1>
    </dataValidation>
    <dataValidation imeMode="hiragana" allowBlank="1" showInputMessage="1" showErrorMessage="1" sqref="W40:AG41 W44:AG44 E44:O44" xr:uid="{00000000-0002-0000-0000-000007000000}"/>
  </dataValidations>
  <pageMargins left="0.78740157480314965" right="0.31496062992125984" top="0.51181102362204722" bottom="0.31496062992125984" header="0.43307086614173229" footer="0.27559055118110237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1FD7B-7AE2-41AF-BE18-3048A60309C4}">
  <sheetPr>
    <tabColor rgb="FFFF0000"/>
    <pageSetUpPr fitToPage="1"/>
  </sheetPr>
  <dimension ref="A1:CB47"/>
  <sheetViews>
    <sheetView showZeros="0" topLeftCell="A4" zoomScale="110" zoomScaleNormal="110" zoomScaleSheetLayoutView="75" workbookViewId="0">
      <selection activeCell="BT21" sqref="BT21"/>
    </sheetView>
  </sheetViews>
  <sheetFormatPr defaultColWidth="2.875" defaultRowHeight="25.35" customHeight="1" x14ac:dyDescent="0.15"/>
  <cols>
    <col min="1" max="1" width="3.125" style="6" customWidth="1"/>
    <col min="2" max="16384" width="2.875" style="6"/>
  </cols>
  <sheetData>
    <row r="1" spans="1:33" ht="15" customHeight="1" x14ac:dyDescent="0.15">
      <c r="AA1" s="75" t="s">
        <v>199</v>
      </c>
      <c r="AB1" s="76"/>
      <c r="AC1" s="76"/>
      <c r="AD1" s="76"/>
      <c r="AE1" s="76"/>
      <c r="AF1" s="76"/>
      <c r="AG1" s="76"/>
    </row>
    <row r="2" spans="1:33" ht="20.85" customHeight="1" x14ac:dyDescent="0.15">
      <c r="A2" s="7"/>
      <c r="B2" s="115">
        <v>2023</v>
      </c>
      <c r="C2" s="116"/>
      <c r="D2" s="116"/>
      <c r="E2" s="117"/>
      <c r="F2" s="68" t="s">
        <v>0</v>
      </c>
      <c r="G2" s="69"/>
      <c r="H2" s="80" t="s">
        <v>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"/>
      <c r="AC2" s="8"/>
      <c r="AD2" s="8"/>
      <c r="AE2" s="8"/>
      <c r="AF2" s="8"/>
    </row>
    <row r="3" spans="1:33" s="9" customFormat="1" ht="16.350000000000001" customHeight="1" x14ac:dyDescent="0.15">
      <c r="E3" s="48" t="s">
        <v>188</v>
      </c>
      <c r="R3" s="48" t="s">
        <v>189</v>
      </c>
    </row>
    <row r="4" spans="1:33" ht="27.75" customHeight="1" x14ac:dyDescent="0.15">
      <c r="A4" s="9"/>
      <c r="B4" s="9"/>
      <c r="C4" s="9"/>
      <c r="D4" s="9"/>
      <c r="E4" s="118"/>
      <c r="F4" s="119"/>
      <c r="G4" s="119"/>
      <c r="H4" s="119"/>
      <c r="I4" s="119"/>
      <c r="J4" s="119"/>
      <c r="K4" s="120"/>
      <c r="L4" s="68" t="s">
        <v>3</v>
      </c>
      <c r="M4" s="69"/>
      <c r="O4" s="9"/>
      <c r="P4" s="69" t="s">
        <v>4</v>
      </c>
      <c r="Q4" s="69"/>
      <c r="R4" s="118"/>
      <c r="S4" s="119"/>
      <c r="T4" s="119"/>
      <c r="U4" s="119"/>
      <c r="V4" s="119"/>
      <c r="W4" s="119"/>
      <c r="X4" s="119"/>
      <c r="Y4" s="120"/>
      <c r="Z4" s="9"/>
      <c r="AA4" s="9"/>
      <c r="AB4" s="9"/>
      <c r="AC4" s="9"/>
      <c r="AD4" s="9"/>
      <c r="AE4" s="9"/>
      <c r="AF4" s="9"/>
    </row>
    <row r="5" spans="1:33" ht="14.25" customHeight="1" x14ac:dyDescent="0.15">
      <c r="A5" s="9"/>
      <c r="B5" s="9"/>
      <c r="C5" s="9"/>
      <c r="D5" s="9"/>
      <c r="E5" s="49" t="s">
        <v>190</v>
      </c>
      <c r="F5" s="50"/>
      <c r="G5" s="50"/>
      <c r="H5" s="50"/>
      <c r="I5" s="50"/>
      <c r="J5" s="5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0"/>
      <c r="X5" s="9"/>
      <c r="Y5" s="9"/>
      <c r="Z5" s="9"/>
      <c r="AA5" s="9"/>
      <c r="AB5" s="9"/>
      <c r="AC5" s="9"/>
      <c r="AD5" s="9"/>
      <c r="AE5" s="9"/>
      <c r="AF5" s="9"/>
    </row>
    <row r="6" spans="1:33" ht="26.1" customHeight="1" x14ac:dyDescent="0.15">
      <c r="A6" s="75" t="s">
        <v>5</v>
      </c>
      <c r="B6" s="75"/>
      <c r="C6" s="75"/>
      <c r="D6" s="75"/>
      <c r="E6" s="75"/>
      <c r="F6" s="75"/>
      <c r="G6" s="75"/>
      <c r="H6" s="75"/>
      <c r="I6" s="6" t="s">
        <v>6</v>
      </c>
      <c r="J6" s="84">
        <v>12</v>
      </c>
      <c r="K6" s="85"/>
      <c r="L6" s="75" t="s">
        <v>3</v>
      </c>
      <c r="M6" s="86"/>
      <c r="N6" s="73" t="str">
        <f>IF(団名称&lt;&gt;"",VLOOKUP($R$4,マスタ!$B$2:$E$86,2,0),"")</f>
        <v/>
      </c>
      <c r="O6" s="74"/>
      <c r="P6" s="87" t="s">
        <v>8</v>
      </c>
      <c r="Q6" s="86"/>
      <c r="R6" s="73" t="str">
        <f>IF(団名称&lt;&gt;"",VLOOKUP($R$4,マスタ!$B$2:$E$86,3,0),"")</f>
        <v/>
      </c>
      <c r="S6" s="74"/>
      <c r="T6" s="87" t="s">
        <v>9</v>
      </c>
      <c r="U6" s="86"/>
      <c r="V6" s="73" t="str">
        <f>IF(団名称&lt;&gt;"",VLOOKUP($R$4,マスタ!$B$2:$E$86,4,0),"")</f>
        <v/>
      </c>
      <c r="W6" s="74"/>
      <c r="X6" s="11"/>
      <c r="Y6" s="6" t="s">
        <v>146</v>
      </c>
      <c r="Z6" s="12"/>
      <c r="AA6" s="12"/>
      <c r="AB6" s="12"/>
      <c r="AC6" s="12"/>
      <c r="AD6" s="12"/>
      <c r="AE6" s="12"/>
      <c r="AF6" s="12"/>
      <c r="AG6" s="12"/>
    </row>
    <row r="7" spans="1:33" ht="13.35" customHeight="1" x14ac:dyDescent="0.15">
      <c r="B7" s="49" t="s">
        <v>203</v>
      </c>
    </row>
    <row r="8" spans="1:33" s="13" customFormat="1" ht="15.75" customHeight="1" x14ac:dyDescent="0.15">
      <c r="B8" s="43"/>
      <c r="C8" s="13" t="s">
        <v>158</v>
      </c>
      <c r="Q8" s="88" t="s">
        <v>10</v>
      </c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3" s="13" customFormat="1" ht="13.3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O9" s="14"/>
      <c r="P9" s="14"/>
      <c r="Q9" s="14" t="s">
        <v>200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2.6" customHeight="1" x14ac:dyDescent="0.15">
      <c r="A10" s="65"/>
      <c r="B10" s="65" t="s">
        <v>11</v>
      </c>
      <c r="C10" s="65"/>
      <c r="D10" s="65"/>
      <c r="E10" s="65"/>
      <c r="F10" s="65"/>
      <c r="G10" s="65"/>
      <c r="H10" s="65" t="s">
        <v>12</v>
      </c>
      <c r="I10" s="65"/>
      <c r="J10" s="65"/>
      <c r="K10" s="65"/>
      <c r="L10" s="65"/>
      <c r="M10" s="65"/>
      <c r="N10" s="65"/>
      <c r="O10" s="65" t="s">
        <v>13</v>
      </c>
      <c r="P10" s="65"/>
      <c r="Q10" s="65" t="s">
        <v>14</v>
      </c>
      <c r="R10" s="65"/>
      <c r="S10" s="65" t="s">
        <v>15</v>
      </c>
      <c r="T10" s="65"/>
      <c r="U10" s="65" t="s">
        <v>201</v>
      </c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ht="13.35" customHeight="1" x14ac:dyDescent="0.15">
      <c r="A11" s="65"/>
      <c r="B11" s="65" t="s">
        <v>16</v>
      </c>
      <c r="C11" s="65"/>
      <c r="D11" s="65" t="s">
        <v>17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 t="s">
        <v>18</v>
      </c>
      <c r="P11" s="65"/>
      <c r="Q11" s="65" t="s">
        <v>19</v>
      </c>
      <c r="R11" s="65"/>
      <c r="S11" s="65" t="s">
        <v>20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ht="24" customHeight="1" x14ac:dyDescent="0.15">
      <c r="A12" s="44">
        <v>1</v>
      </c>
      <c r="B12" s="121" t="s">
        <v>42</v>
      </c>
      <c r="C12" s="121"/>
      <c r="D12" s="121" t="s">
        <v>57</v>
      </c>
      <c r="E12" s="121"/>
      <c r="F12" s="121"/>
      <c r="G12" s="121"/>
      <c r="H12" s="122" t="s">
        <v>204</v>
      </c>
      <c r="I12" s="122"/>
      <c r="J12" s="122"/>
      <c r="K12" s="122"/>
      <c r="L12" s="122"/>
      <c r="M12" s="122"/>
      <c r="N12" s="122"/>
      <c r="O12" s="123">
        <v>55</v>
      </c>
      <c r="P12" s="123"/>
      <c r="Q12" s="121" t="s">
        <v>70</v>
      </c>
      <c r="R12" s="121"/>
      <c r="S12" s="124" t="s">
        <v>191</v>
      </c>
      <c r="T12" s="124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</row>
    <row r="13" spans="1:33" ht="24" customHeight="1" x14ac:dyDescent="0.15">
      <c r="A13" s="44">
        <v>2</v>
      </c>
      <c r="B13" s="121" t="s">
        <v>43</v>
      </c>
      <c r="C13" s="121"/>
      <c r="D13" s="121" t="s">
        <v>45</v>
      </c>
      <c r="E13" s="121"/>
      <c r="F13" s="121"/>
      <c r="G13" s="121"/>
      <c r="H13" s="122" t="s">
        <v>205</v>
      </c>
      <c r="I13" s="122"/>
      <c r="J13" s="122"/>
      <c r="K13" s="122"/>
      <c r="L13" s="122"/>
      <c r="M13" s="122"/>
      <c r="N13" s="122"/>
      <c r="O13" s="127" t="s">
        <v>207</v>
      </c>
      <c r="P13" s="127"/>
      <c r="Q13" s="121" t="s">
        <v>197</v>
      </c>
      <c r="R13" s="121"/>
      <c r="S13" s="124" t="s">
        <v>191</v>
      </c>
      <c r="T13" s="124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</row>
    <row r="14" spans="1:33" ht="24" customHeight="1" x14ac:dyDescent="0.15">
      <c r="A14" s="44">
        <v>3</v>
      </c>
      <c r="B14" s="121" t="s">
        <v>185</v>
      </c>
      <c r="C14" s="121"/>
      <c r="D14" s="121" t="s">
        <v>46</v>
      </c>
      <c r="E14" s="121"/>
      <c r="F14" s="121"/>
      <c r="G14" s="121"/>
      <c r="H14" s="122" t="s">
        <v>206</v>
      </c>
      <c r="I14" s="122"/>
      <c r="J14" s="122"/>
      <c r="K14" s="122"/>
      <c r="L14" s="122"/>
      <c r="M14" s="122"/>
      <c r="N14" s="122"/>
      <c r="O14" s="123" t="s">
        <v>208</v>
      </c>
      <c r="P14" s="127"/>
      <c r="Q14" s="121" t="s">
        <v>197</v>
      </c>
      <c r="R14" s="121"/>
      <c r="S14" s="124" t="s">
        <v>202</v>
      </c>
      <c r="T14" s="124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</row>
    <row r="15" spans="1:33" ht="24" customHeight="1" x14ac:dyDescent="0.15">
      <c r="A15" s="44">
        <v>4</v>
      </c>
      <c r="B15" s="121"/>
      <c r="C15" s="121"/>
      <c r="D15" s="121"/>
      <c r="E15" s="121"/>
      <c r="F15" s="121"/>
      <c r="G15" s="121"/>
      <c r="H15" s="126"/>
      <c r="I15" s="126"/>
      <c r="J15" s="126"/>
      <c r="K15" s="126"/>
      <c r="L15" s="126"/>
      <c r="M15" s="126"/>
      <c r="N15" s="126"/>
      <c r="O15" s="123"/>
      <c r="P15" s="127"/>
      <c r="Q15" s="121"/>
      <c r="R15" s="121"/>
      <c r="S15" s="124"/>
      <c r="T15" s="124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</row>
    <row r="16" spans="1:33" ht="24" customHeight="1" x14ac:dyDescent="0.15">
      <c r="A16" s="44">
        <v>5</v>
      </c>
      <c r="B16" s="121"/>
      <c r="C16" s="121"/>
      <c r="D16" s="121"/>
      <c r="E16" s="121"/>
      <c r="F16" s="121"/>
      <c r="G16" s="121"/>
      <c r="H16" s="126"/>
      <c r="I16" s="126"/>
      <c r="J16" s="126"/>
      <c r="K16" s="126"/>
      <c r="L16" s="126"/>
      <c r="M16" s="126"/>
      <c r="N16" s="126"/>
      <c r="O16" s="123"/>
      <c r="P16" s="127"/>
      <c r="Q16" s="121"/>
      <c r="R16" s="121"/>
      <c r="S16" s="124"/>
      <c r="T16" s="124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80" ht="24" customHeight="1" x14ac:dyDescent="0.15">
      <c r="A17" s="44">
        <v>6</v>
      </c>
      <c r="B17" s="121"/>
      <c r="C17" s="121"/>
      <c r="D17" s="121"/>
      <c r="E17" s="121"/>
      <c r="F17" s="121"/>
      <c r="G17" s="121"/>
      <c r="H17" s="122"/>
      <c r="I17" s="122"/>
      <c r="J17" s="122"/>
      <c r="K17" s="122"/>
      <c r="L17" s="122"/>
      <c r="M17" s="122"/>
      <c r="N17" s="122"/>
      <c r="O17" s="127"/>
      <c r="P17" s="127"/>
      <c r="Q17" s="121"/>
      <c r="R17" s="121"/>
      <c r="S17" s="124"/>
      <c r="T17" s="124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</row>
    <row r="18" spans="1:80" ht="24" customHeight="1" x14ac:dyDescent="0.15">
      <c r="A18" s="44">
        <v>7</v>
      </c>
      <c r="B18" s="121"/>
      <c r="C18" s="121"/>
      <c r="D18" s="121"/>
      <c r="E18" s="121"/>
      <c r="F18" s="121"/>
      <c r="G18" s="121"/>
      <c r="H18" s="122"/>
      <c r="I18" s="122"/>
      <c r="J18" s="122"/>
      <c r="K18" s="122"/>
      <c r="L18" s="122"/>
      <c r="M18" s="122"/>
      <c r="N18" s="122"/>
      <c r="O18" s="127"/>
      <c r="P18" s="127"/>
      <c r="Q18" s="121"/>
      <c r="R18" s="121"/>
      <c r="S18" s="124"/>
      <c r="T18" s="124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</row>
    <row r="19" spans="1:80" ht="24" customHeight="1" x14ac:dyDescent="0.15">
      <c r="A19" s="44">
        <v>8</v>
      </c>
      <c r="B19" s="121"/>
      <c r="C19" s="121"/>
      <c r="D19" s="121"/>
      <c r="E19" s="121"/>
      <c r="F19" s="121"/>
      <c r="G19" s="121"/>
      <c r="H19" s="122"/>
      <c r="I19" s="122"/>
      <c r="J19" s="122"/>
      <c r="K19" s="122"/>
      <c r="L19" s="122"/>
      <c r="M19" s="122"/>
      <c r="N19" s="122"/>
      <c r="O19" s="127"/>
      <c r="P19" s="127"/>
      <c r="Q19" s="121"/>
      <c r="R19" s="121"/>
      <c r="S19" s="124"/>
      <c r="T19" s="124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K19" s="54"/>
      <c r="AL19" s="55" t="s">
        <v>193</v>
      </c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</row>
    <row r="20" spans="1:80" ht="24" customHeight="1" x14ac:dyDescent="0.15">
      <c r="A20" s="44">
        <v>9</v>
      </c>
      <c r="B20" s="121"/>
      <c r="C20" s="121"/>
      <c r="D20" s="121"/>
      <c r="E20" s="121"/>
      <c r="F20" s="121"/>
      <c r="G20" s="121"/>
      <c r="H20" s="122"/>
      <c r="I20" s="122"/>
      <c r="J20" s="122"/>
      <c r="K20" s="122"/>
      <c r="L20" s="122"/>
      <c r="M20" s="122"/>
      <c r="N20" s="122"/>
      <c r="O20" s="127"/>
      <c r="P20" s="127"/>
      <c r="Q20" s="121"/>
      <c r="R20" s="121"/>
      <c r="S20" s="124"/>
      <c r="T20" s="124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K20" s="57"/>
      <c r="AL20" s="63" t="s">
        <v>192</v>
      </c>
      <c r="AM20" s="64"/>
      <c r="AN20" s="64" t="s">
        <v>209</v>
      </c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58"/>
    </row>
    <row r="21" spans="1:80" ht="24" customHeight="1" x14ac:dyDescent="0.15">
      <c r="A21" s="44">
        <v>10</v>
      </c>
      <c r="B21" s="121"/>
      <c r="C21" s="121"/>
      <c r="D21" s="121"/>
      <c r="E21" s="121"/>
      <c r="F21" s="121"/>
      <c r="G21" s="121"/>
      <c r="H21" s="122"/>
      <c r="I21" s="122"/>
      <c r="J21" s="122"/>
      <c r="K21" s="122"/>
      <c r="L21" s="122"/>
      <c r="M21" s="122"/>
      <c r="N21" s="122"/>
      <c r="O21" s="127"/>
      <c r="P21" s="127"/>
      <c r="Q21" s="121"/>
      <c r="R21" s="121"/>
      <c r="S21" s="124"/>
      <c r="T21" s="124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K21" s="59"/>
      <c r="AL21" s="60" t="s">
        <v>197</v>
      </c>
      <c r="AM21" s="61"/>
      <c r="AN21" s="61" t="s">
        <v>198</v>
      </c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2"/>
    </row>
    <row r="22" spans="1:80" ht="24" customHeight="1" x14ac:dyDescent="0.15">
      <c r="A22" s="44">
        <v>11</v>
      </c>
      <c r="B22" s="121"/>
      <c r="C22" s="121"/>
      <c r="D22" s="121"/>
      <c r="E22" s="121"/>
      <c r="F22" s="121"/>
      <c r="G22" s="121"/>
      <c r="H22" s="122"/>
      <c r="I22" s="122"/>
      <c r="J22" s="122"/>
      <c r="K22" s="122"/>
      <c r="L22" s="122"/>
      <c r="M22" s="122"/>
      <c r="N22" s="122"/>
      <c r="O22" s="127"/>
      <c r="P22" s="127"/>
      <c r="Q22" s="121"/>
      <c r="R22" s="121"/>
      <c r="S22" s="124"/>
      <c r="T22" s="124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</row>
    <row r="23" spans="1:80" ht="24" customHeight="1" x14ac:dyDescent="0.15">
      <c r="A23" s="44">
        <v>12</v>
      </c>
      <c r="B23" s="121"/>
      <c r="C23" s="121"/>
      <c r="D23" s="121"/>
      <c r="E23" s="121"/>
      <c r="F23" s="121"/>
      <c r="G23" s="121"/>
      <c r="H23" s="122"/>
      <c r="I23" s="122"/>
      <c r="J23" s="122"/>
      <c r="K23" s="122"/>
      <c r="L23" s="122"/>
      <c r="M23" s="122"/>
      <c r="N23" s="122"/>
      <c r="O23" s="127"/>
      <c r="P23" s="127"/>
      <c r="Q23" s="121"/>
      <c r="R23" s="121"/>
      <c r="S23" s="124"/>
      <c r="T23" s="124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</row>
    <row r="24" spans="1:80" ht="20.100000000000001" customHeight="1" x14ac:dyDescent="0.15">
      <c r="A24" s="15"/>
      <c r="B24" s="6" t="s">
        <v>23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AG24" s="7"/>
    </row>
    <row r="25" spans="1:80" ht="20.100000000000001" customHeight="1" x14ac:dyDescent="0.15">
      <c r="A25" s="15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</row>
    <row r="26" spans="1:80" ht="20.100000000000001" customHeight="1" x14ac:dyDescent="0.15">
      <c r="A26" s="17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2"/>
    </row>
    <row r="27" spans="1:80" ht="8.85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G27" s="16"/>
    </row>
    <row r="28" spans="1:80" s="19" customFormat="1" ht="18.600000000000001" customHeight="1" x14ac:dyDescent="0.15">
      <c r="A28" s="102" t="s">
        <v>24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:80" ht="19.350000000000001" customHeight="1" x14ac:dyDescent="0.15">
      <c r="A29" s="96" t="s">
        <v>25</v>
      </c>
      <c r="B29" s="96"/>
      <c r="C29" s="96"/>
      <c r="D29" s="96"/>
      <c r="E29" s="96"/>
      <c r="F29" s="96"/>
      <c r="G29" s="96"/>
      <c r="H29" s="96"/>
      <c r="I29" s="96"/>
      <c r="J29" s="96"/>
      <c r="M29" s="97" t="s">
        <v>26</v>
      </c>
      <c r="N29" s="97"/>
      <c r="O29" s="97"/>
      <c r="P29" s="97"/>
      <c r="Q29" s="97"/>
      <c r="R29" s="97"/>
      <c r="S29" s="97"/>
      <c r="T29" s="97"/>
      <c r="W29" s="7"/>
      <c r="X29" s="23" t="s">
        <v>159</v>
      </c>
      <c r="Y29" s="21"/>
      <c r="Z29" s="21"/>
      <c r="AA29" s="101">
        <v>2000</v>
      </c>
      <c r="AB29" s="101"/>
      <c r="AC29" s="101"/>
      <c r="AD29" s="21" t="s">
        <v>27</v>
      </c>
      <c r="AE29" s="21"/>
      <c r="AF29" s="21"/>
      <c r="AG29" s="24"/>
    </row>
    <row r="30" spans="1:80" ht="19.350000000000001" customHeight="1" x14ac:dyDescent="0.15">
      <c r="A30" s="98">
        <v>1000</v>
      </c>
      <c r="B30" s="98"/>
      <c r="C30" s="98"/>
      <c r="D30" s="98"/>
      <c r="E30" s="45" t="s">
        <v>27</v>
      </c>
      <c r="F30" s="99">
        <v>500</v>
      </c>
      <c r="G30" s="100"/>
      <c r="H30" s="100"/>
      <c r="I30" s="100"/>
      <c r="J30" s="46" t="s">
        <v>27</v>
      </c>
      <c r="K30" s="15"/>
      <c r="L30" s="7"/>
      <c r="M30" s="99">
        <v>500</v>
      </c>
      <c r="N30" s="99"/>
      <c r="O30" s="99"/>
      <c r="P30" s="46" t="s">
        <v>27</v>
      </c>
      <c r="Q30" s="99">
        <v>250</v>
      </c>
      <c r="R30" s="99"/>
      <c r="S30" s="99"/>
      <c r="T30" s="46" t="s">
        <v>27</v>
      </c>
      <c r="U30" s="15"/>
      <c r="W30" s="7"/>
      <c r="X30" s="128"/>
      <c r="Y30" s="129"/>
      <c r="Z30" s="129"/>
      <c r="AA30" s="129"/>
      <c r="AB30" s="129"/>
      <c r="AC30" s="18" t="s">
        <v>29</v>
      </c>
      <c r="AD30" s="91">
        <f>AA29*X30</f>
        <v>0</v>
      </c>
      <c r="AE30" s="91"/>
      <c r="AF30" s="91"/>
      <c r="AG30" s="20" t="s">
        <v>27</v>
      </c>
    </row>
    <row r="31" spans="1:80" ht="19.350000000000001" customHeight="1" x14ac:dyDescent="0.15">
      <c r="A31" s="130"/>
      <c r="B31" s="130"/>
      <c r="C31" s="130"/>
      <c r="D31" s="130"/>
      <c r="E31" s="46" t="s">
        <v>30</v>
      </c>
      <c r="F31" s="130"/>
      <c r="G31" s="131"/>
      <c r="H31" s="131"/>
      <c r="I31" s="131"/>
      <c r="J31" s="46" t="s">
        <v>30</v>
      </c>
      <c r="L31" s="7"/>
      <c r="M31" s="130"/>
      <c r="N31" s="131"/>
      <c r="O31" s="131"/>
      <c r="P31" s="46" t="s">
        <v>30</v>
      </c>
      <c r="Q31" s="130"/>
      <c r="R31" s="131"/>
      <c r="S31" s="131"/>
      <c r="T31" s="46" t="s">
        <v>30</v>
      </c>
      <c r="U31" s="15"/>
      <c r="Z31" s="21"/>
      <c r="AB31" s="21"/>
      <c r="AF31" s="21"/>
    </row>
    <row r="32" spans="1:80" ht="19.350000000000001" customHeight="1" x14ac:dyDescent="0.15">
      <c r="A32" s="103">
        <f>A30*A31</f>
        <v>0</v>
      </c>
      <c r="B32" s="103"/>
      <c r="C32" s="103"/>
      <c r="D32" s="103"/>
      <c r="E32" s="46" t="s">
        <v>27</v>
      </c>
      <c r="F32" s="103">
        <f>F30*F31</f>
        <v>0</v>
      </c>
      <c r="G32" s="103"/>
      <c r="H32" s="103"/>
      <c r="I32" s="103"/>
      <c r="J32" s="46" t="s">
        <v>27</v>
      </c>
      <c r="L32" s="7"/>
      <c r="M32" s="103">
        <f>M30*M31</f>
        <v>0</v>
      </c>
      <c r="N32" s="104"/>
      <c r="O32" s="104"/>
      <c r="P32" s="46" t="s">
        <v>27</v>
      </c>
      <c r="Q32" s="103">
        <f>Q30*Q31</f>
        <v>0</v>
      </c>
      <c r="R32" s="104"/>
      <c r="S32" s="104"/>
      <c r="T32" s="46" t="s">
        <v>27</v>
      </c>
      <c r="U32" s="22"/>
      <c r="W32" s="7"/>
      <c r="X32" s="23" t="s">
        <v>196</v>
      </c>
      <c r="Y32" s="21"/>
      <c r="Z32" s="21"/>
      <c r="AA32" s="21"/>
      <c r="AB32" s="21"/>
      <c r="AC32" s="21"/>
      <c r="AD32" s="21"/>
      <c r="AE32" s="94">
        <f>COUNTIF($Q$12:$R$23,マスタ!A107)+COUNTIF($Q$12:$R$23,マスタ!A108)</f>
        <v>0</v>
      </c>
      <c r="AF32" s="95"/>
      <c r="AG32" s="24" t="s">
        <v>30</v>
      </c>
    </row>
    <row r="33" spans="1:39" ht="19.350000000000001" customHeight="1" x14ac:dyDescent="0.15">
      <c r="A33" s="105" t="s">
        <v>31</v>
      </c>
      <c r="B33" s="105"/>
      <c r="C33" s="105"/>
      <c r="D33" s="105"/>
      <c r="E33" s="105"/>
      <c r="F33" s="105"/>
      <c r="G33" s="105"/>
      <c r="H33" s="105"/>
      <c r="I33" s="105"/>
      <c r="J33" s="105"/>
      <c r="M33" s="106" t="s">
        <v>32</v>
      </c>
      <c r="N33" s="106"/>
      <c r="O33" s="106"/>
      <c r="P33" s="106"/>
      <c r="Q33" s="106"/>
      <c r="R33" s="106"/>
      <c r="S33" s="106"/>
      <c r="T33" s="106"/>
      <c r="X33" s="23" t="s">
        <v>195</v>
      </c>
      <c r="Y33" s="21"/>
      <c r="Z33" s="21"/>
      <c r="AA33" s="21"/>
      <c r="AB33" s="21"/>
      <c r="AC33" s="21"/>
      <c r="AD33" s="21"/>
      <c r="AE33" s="94">
        <f>COUNTIF($Q$12:$R$23,マスタ!A106)</f>
        <v>0</v>
      </c>
      <c r="AF33" s="95"/>
      <c r="AG33" s="24" t="s">
        <v>30</v>
      </c>
    </row>
    <row r="34" spans="1:39" ht="19.350000000000001" customHeight="1" x14ac:dyDescent="0.15">
      <c r="A34" s="98">
        <v>1000</v>
      </c>
      <c r="B34" s="100"/>
      <c r="C34" s="100"/>
      <c r="D34" s="100"/>
      <c r="E34" s="46" t="s">
        <v>27</v>
      </c>
      <c r="F34" s="99">
        <v>500</v>
      </c>
      <c r="G34" s="100"/>
      <c r="H34" s="100"/>
      <c r="I34" s="100"/>
      <c r="J34" s="46" t="s">
        <v>27</v>
      </c>
      <c r="K34" s="15"/>
      <c r="L34" s="7"/>
      <c r="M34" s="99">
        <v>500</v>
      </c>
      <c r="N34" s="100"/>
      <c r="O34" s="100"/>
      <c r="P34" s="46" t="s">
        <v>27</v>
      </c>
      <c r="Q34" s="99">
        <v>250</v>
      </c>
      <c r="R34" s="100"/>
      <c r="S34" s="100"/>
      <c r="T34" s="46" t="s">
        <v>27</v>
      </c>
      <c r="U34" s="25"/>
    </row>
    <row r="35" spans="1:39" ht="19.350000000000001" customHeight="1" x14ac:dyDescent="0.15">
      <c r="A35" s="130"/>
      <c r="B35" s="131"/>
      <c r="C35" s="131"/>
      <c r="D35" s="131"/>
      <c r="E35" s="46" t="s">
        <v>30</v>
      </c>
      <c r="F35" s="130">
        <v>3</v>
      </c>
      <c r="G35" s="131"/>
      <c r="H35" s="131"/>
      <c r="I35" s="131"/>
      <c r="J35" s="46" t="s">
        <v>30</v>
      </c>
      <c r="L35" s="7"/>
      <c r="M35" s="130">
        <v>0</v>
      </c>
      <c r="N35" s="131"/>
      <c r="O35" s="131"/>
      <c r="P35" s="46" t="s">
        <v>30</v>
      </c>
      <c r="Q35" s="130"/>
      <c r="R35" s="131"/>
      <c r="S35" s="131"/>
      <c r="T35" s="46" t="s">
        <v>30</v>
      </c>
      <c r="U35" s="15"/>
      <c r="W35" s="7"/>
      <c r="X35" s="23" t="s">
        <v>33</v>
      </c>
      <c r="Y35" s="21"/>
      <c r="Z35" s="21"/>
      <c r="AA35" s="21"/>
      <c r="AB35" s="21"/>
      <c r="AC35" s="21"/>
      <c r="AD35" s="21"/>
      <c r="AE35" s="21"/>
      <c r="AF35" s="21"/>
      <c r="AG35" s="24"/>
    </row>
    <row r="36" spans="1:39" ht="19.350000000000001" customHeight="1" x14ac:dyDescent="0.15">
      <c r="A36" s="103">
        <f>A34*A35</f>
        <v>0</v>
      </c>
      <c r="B36" s="103"/>
      <c r="C36" s="103"/>
      <c r="D36" s="103"/>
      <c r="E36" s="46" t="s">
        <v>27</v>
      </c>
      <c r="F36" s="103">
        <f>F34*F35</f>
        <v>1500</v>
      </c>
      <c r="G36" s="103"/>
      <c r="H36" s="103"/>
      <c r="I36" s="103"/>
      <c r="J36" s="46" t="s">
        <v>27</v>
      </c>
      <c r="L36" s="7"/>
      <c r="M36" s="103">
        <f>M34*M35</f>
        <v>0</v>
      </c>
      <c r="N36" s="104"/>
      <c r="O36" s="104"/>
      <c r="P36" s="46" t="s">
        <v>27</v>
      </c>
      <c r="Q36" s="103">
        <f>Q34*Q35</f>
        <v>0</v>
      </c>
      <c r="R36" s="104"/>
      <c r="S36" s="104"/>
      <c r="T36" s="46" t="s">
        <v>27</v>
      </c>
      <c r="U36" s="22"/>
      <c r="W36" s="7"/>
      <c r="X36" s="112">
        <f>A32+A36+F32+F36+M32+M36+Q32+Q36+AD30</f>
        <v>1500</v>
      </c>
      <c r="Y36" s="91"/>
      <c r="Z36" s="91"/>
      <c r="AA36" s="91"/>
      <c r="AB36" s="91"/>
      <c r="AC36" s="91"/>
      <c r="AD36" s="91"/>
      <c r="AE36" s="91"/>
      <c r="AF36" s="91"/>
      <c r="AG36" s="20" t="s">
        <v>27</v>
      </c>
    </row>
    <row r="37" spans="1:39" ht="11.85" customHeight="1" x14ac:dyDescent="0.15">
      <c r="D37" s="16"/>
      <c r="F37" s="16"/>
      <c r="Q37" s="18"/>
      <c r="R37" s="18"/>
      <c r="S37" s="18"/>
      <c r="T37" s="18"/>
      <c r="U37" s="18"/>
      <c r="V37" s="18"/>
      <c r="W37" s="18"/>
      <c r="X37" s="21"/>
      <c r="Y37" s="18"/>
      <c r="Z37" s="18"/>
      <c r="AA37" s="18"/>
      <c r="AB37" s="18"/>
      <c r="AC37" s="18"/>
      <c r="AD37" s="18"/>
      <c r="AE37" s="18"/>
      <c r="AF37" s="21"/>
      <c r="AG37" s="16"/>
    </row>
    <row r="38" spans="1:39" s="13" customFormat="1" ht="19.350000000000001" customHeight="1" x14ac:dyDescent="0.15">
      <c r="P38" s="26"/>
      <c r="Q38" s="27" t="s">
        <v>34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/>
    </row>
    <row r="39" spans="1:39" s="13" customFormat="1" ht="18" customHeight="1" x14ac:dyDescent="0.15">
      <c r="P39" s="26"/>
      <c r="Q39" s="27"/>
      <c r="R39" s="27"/>
      <c r="S39" s="27"/>
      <c r="T39" s="27"/>
      <c r="U39" s="27"/>
      <c r="V39" s="27"/>
      <c r="W39" s="132">
        <v>45171</v>
      </c>
      <c r="X39" s="132"/>
      <c r="Y39" s="132"/>
      <c r="Z39" s="132"/>
      <c r="AA39" s="132"/>
      <c r="AB39" s="132"/>
      <c r="AC39" s="132"/>
      <c r="AD39" s="132"/>
      <c r="AE39" s="132"/>
      <c r="AF39" s="132"/>
      <c r="AG39" s="133"/>
    </row>
    <row r="40" spans="1:39" s="13" customFormat="1" ht="17.25" customHeight="1" x14ac:dyDescent="0.15">
      <c r="A40" s="29" t="s">
        <v>35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26"/>
      <c r="Q40" s="32" t="s">
        <v>36</v>
      </c>
      <c r="R40" s="27"/>
      <c r="S40" s="27"/>
      <c r="T40" s="27"/>
      <c r="U40" s="27"/>
      <c r="V40" s="27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5"/>
    </row>
    <row r="41" spans="1:39" s="13" customFormat="1" ht="17.25" customHeight="1" x14ac:dyDescent="0.15">
      <c r="A41" s="33" t="s">
        <v>37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34"/>
      <c r="P41" s="26"/>
      <c r="Q41" s="27" t="s">
        <v>38</v>
      </c>
      <c r="R41" s="27"/>
      <c r="S41" s="27"/>
      <c r="T41" s="27"/>
      <c r="U41" s="27"/>
      <c r="V41" s="27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7"/>
    </row>
    <row r="42" spans="1:39" s="13" customFormat="1" ht="9" customHeight="1" x14ac:dyDescent="0.15">
      <c r="A42" s="3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34"/>
      <c r="P42" s="26"/>
      <c r="R42" s="27"/>
      <c r="S42" s="27"/>
      <c r="T42" s="27"/>
      <c r="U42" s="27"/>
      <c r="V42" s="27"/>
      <c r="W42" s="30"/>
      <c r="AG42" s="28"/>
    </row>
    <row r="43" spans="1:39" s="13" customFormat="1" ht="19.350000000000001" customHeight="1" x14ac:dyDescent="0.15">
      <c r="A43" s="33"/>
      <c r="B43" s="27"/>
      <c r="C43" s="27"/>
      <c r="E43" s="132">
        <v>45170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3"/>
      <c r="P43" s="26"/>
      <c r="Q43" s="32" t="s">
        <v>39</v>
      </c>
      <c r="R43" s="27"/>
      <c r="S43" s="27"/>
      <c r="T43" s="27"/>
      <c r="U43" s="27"/>
      <c r="V43" s="27"/>
      <c r="W43" s="132" t="s">
        <v>181</v>
      </c>
      <c r="X43" s="132"/>
      <c r="Y43" s="132"/>
      <c r="Z43" s="132"/>
      <c r="AA43" s="132"/>
      <c r="AB43" s="132"/>
      <c r="AC43" s="132"/>
      <c r="AD43" s="132"/>
      <c r="AE43" s="132"/>
      <c r="AF43" s="132"/>
      <c r="AG43" s="133"/>
      <c r="AM43" s="35"/>
    </row>
    <row r="44" spans="1:39" s="13" customFormat="1" ht="35.1" customHeight="1" x14ac:dyDescent="0.15">
      <c r="A44" s="33" t="s">
        <v>40</v>
      </c>
      <c r="B44" s="27"/>
      <c r="C44" s="27"/>
      <c r="D44" s="27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5"/>
      <c r="P44" s="26"/>
      <c r="Q44" s="33" t="s">
        <v>41</v>
      </c>
      <c r="R44" s="27"/>
      <c r="S44" s="27"/>
      <c r="T44" s="27"/>
      <c r="U44" s="32"/>
      <c r="V44" s="32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5"/>
    </row>
    <row r="45" spans="1:39" ht="3.6" customHeight="1" x14ac:dyDescent="0.1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0"/>
      <c r="P45" s="7"/>
      <c r="Q45" s="18"/>
      <c r="R45" s="36"/>
      <c r="S45" s="36"/>
      <c r="T45" s="36"/>
      <c r="U45" s="37"/>
      <c r="V45" s="37"/>
      <c r="W45" s="37"/>
      <c r="X45" s="111"/>
      <c r="Y45" s="111"/>
      <c r="Z45" s="111"/>
      <c r="AA45" s="111"/>
      <c r="AB45" s="111"/>
      <c r="AC45" s="111"/>
      <c r="AD45" s="111"/>
      <c r="AE45" s="111"/>
      <c r="AF45" s="111"/>
      <c r="AG45" s="20"/>
      <c r="AH45" s="15"/>
    </row>
    <row r="46" spans="1:39" ht="11.25" customHeight="1" x14ac:dyDescent="0.15">
      <c r="R46" s="38"/>
      <c r="S46" s="38"/>
      <c r="T46" s="38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9" ht="19.350000000000001" customHeight="1" x14ac:dyDescent="0.15"/>
  </sheetData>
  <sheetProtection algorithmName="SHA-512" hashValue="Re4fefSg/e975eEqR0jhSOnskqEZdeZ8iPbKl149W9Qjgm+FjphYH7Ba1nok/+GJd5NfVcxwHVvu3EsmtfG/Tg==" saltValue="4xPEA/r7lnlGE3MCby+rUQ==" spinCount="100000" sheet="1" selectLockedCells="1"/>
  <mergeCells count="155">
    <mergeCell ref="X45:AF45"/>
    <mergeCell ref="X36:AF36"/>
    <mergeCell ref="W39:AG39"/>
    <mergeCell ref="W40:AG41"/>
    <mergeCell ref="E43:O43"/>
    <mergeCell ref="W43:AG43"/>
    <mergeCell ref="E44:O44"/>
    <mergeCell ref="W44:AG44"/>
    <mergeCell ref="A35:D35"/>
    <mergeCell ref="F35:I35"/>
    <mergeCell ref="M35:O35"/>
    <mergeCell ref="Q35:S35"/>
    <mergeCell ref="A36:D36"/>
    <mergeCell ref="F36:I36"/>
    <mergeCell ref="M36:O36"/>
    <mergeCell ref="Q36:S36"/>
    <mergeCell ref="A33:J33"/>
    <mergeCell ref="M33:T33"/>
    <mergeCell ref="A34:D34"/>
    <mergeCell ref="F34:I34"/>
    <mergeCell ref="M34:O34"/>
    <mergeCell ref="Q34:S34"/>
    <mergeCell ref="AD30:AF30"/>
    <mergeCell ref="A31:D31"/>
    <mergeCell ref="F31:I31"/>
    <mergeCell ref="M31:O31"/>
    <mergeCell ref="Q31:S31"/>
    <mergeCell ref="A32:D32"/>
    <mergeCell ref="F32:I32"/>
    <mergeCell ref="M32:O32"/>
    <mergeCell ref="Q32:S32"/>
    <mergeCell ref="AE32:AF32"/>
    <mergeCell ref="AE33:AF33"/>
    <mergeCell ref="A28:V28"/>
    <mergeCell ref="A29:J29"/>
    <mergeCell ref="M29:T29"/>
    <mergeCell ref="AA29:AC29"/>
    <mergeCell ref="A30:D30"/>
    <mergeCell ref="F30:I30"/>
    <mergeCell ref="M30:O30"/>
    <mergeCell ref="Q30:S30"/>
    <mergeCell ref="X30:AB30"/>
    <mergeCell ref="B22:C22"/>
    <mergeCell ref="D22:G22"/>
    <mergeCell ref="H22:N22"/>
    <mergeCell ref="O22:P22"/>
    <mergeCell ref="Q22:R22"/>
    <mergeCell ref="S22:T22"/>
    <mergeCell ref="U22:AG22"/>
    <mergeCell ref="B23:C23"/>
    <mergeCell ref="D23:G23"/>
    <mergeCell ref="H23:N23"/>
    <mergeCell ref="O23:P23"/>
    <mergeCell ref="Q23:R23"/>
    <mergeCell ref="S23:T23"/>
    <mergeCell ref="U23:AG23"/>
    <mergeCell ref="B19:C19"/>
    <mergeCell ref="D19:G19"/>
    <mergeCell ref="H19:N19"/>
    <mergeCell ref="O19:P19"/>
    <mergeCell ref="Q19:R19"/>
    <mergeCell ref="S19:T19"/>
    <mergeCell ref="U19:AG19"/>
    <mergeCell ref="S20:T20"/>
    <mergeCell ref="B21:C21"/>
    <mergeCell ref="D21:G21"/>
    <mergeCell ref="H21:N21"/>
    <mergeCell ref="O21:P21"/>
    <mergeCell ref="Q21:R21"/>
    <mergeCell ref="B20:C20"/>
    <mergeCell ref="D20:G20"/>
    <mergeCell ref="H20:N20"/>
    <mergeCell ref="O20:P20"/>
    <mergeCell ref="Q20:R20"/>
    <mergeCell ref="S21:T21"/>
    <mergeCell ref="U20:AG20"/>
    <mergeCell ref="U21:AG21"/>
    <mergeCell ref="U16:AG16"/>
    <mergeCell ref="U17:AG17"/>
    <mergeCell ref="B18:C18"/>
    <mergeCell ref="D18:G18"/>
    <mergeCell ref="H18:N18"/>
    <mergeCell ref="O18:P18"/>
    <mergeCell ref="Q18:R18"/>
    <mergeCell ref="S18:T18"/>
    <mergeCell ref="U18:AG18"/>
    <mergeCell ref="S16:T16"/>
    <mergeCell ref="B17:C17"/>
    <mergeCell ref="D17:G17"/>
    <mergeCell ref="H17:N17"/>
    <mergeCell ref="O17:P17"/>
    <mergeCell ref="Q17:R17"/>
    <mergeCell ref="B16:C16"/>
    <mergeCell ref="D16:G16"/>
    <mergeCell ref="H16:N16"/>
    <mergeCell ref="O16:P16"/>
    <mergeCell ref="Q16:R16"/>
    <mergeCell ref="S17:T17"/>
    <mergeCell ref="U13:AG13"/>
    <mergeCell ref="U14:AG14"/>
    <mergeCell ref="B15:C15"/>
    <mergeCell ref="D15:G15"/>
    <mergeCell ref="H15:N15"/>
    <mergeCell ref="O15:P15"/>
    <mergeCell ref="Q15:R15"/>
    <mergeCell ref="S15:T15"/>
    <mergeCell ref="U15:AG15"/>
    <mergeCell ref="S13:T13"/>
    <mergeCell ref="B14:C14"/>
    <mergeCell ref="D14:G14"/>
    <mergeCell ref="H14:N14"/>
    <mergeCell ref="O14:P14"/>
    <mergeCell ref="Q14:R14"/>
    <mergeCell ref="S14:T14"/>
    <mergeCell ref="B13:C13"/>
    <mergeCell ref="D13:G13"/>
    <mergeCell ref="H13:N13"/>
    <mergeCell ref="O13:P13"/>
    <mergeCell ref="Q13:R13"/>
    <mergeCell ref="B12:C12"/>
    <mergeCell ref="D12:G12"/>
    <mergeCell ref="H12:N12"/>
    <mergeCell ref="O12:P12"/>
    <mergeCell ref="Q12:R12"/>
    <mergeCell ref="Q11:R11"/>
    <mergeCell ref="S11:T11"/>
    <mergeCell ref="R6:S6"/>
    <mergeCell ref="T6:U6"/>
    <mergeCell ref="Q8:AG8"/>
    <mergeCell ref="S12:T12"/>
    <mergeCell ref="U10:AG11"/>
    <mergeCell ref="U12:AG12"/>
    <mergeCell ref="AA1:AG1"/>
    <mergeCell ref="B2:E2"/>
    <mergeCell ref="F2:G2"/>
    <mergeCell ref="H2:AA2"/>
    <mergeCell ref="E4:K4"/>
    <mergeCell ref="L4:M4"/>
    <mergeCell ref="P4:Q4"/>
    <mergeCell ref="R4:Y4"/>
    <mergeCell ref="A10:A11"/>
    <mergeCell ref="B10:G10"/>
    <mergeCell ref="H10:N11"/>
    <mergeCell ref="O10:P10"/>
    <mergeCell ref="Q10:R10"/>
    <mergeCell ref="A6:H6"/>
    <mergeCell ref="J6:K6"/>
    <mergeCell ref="L6:M6"/>
    <mergeCell ref="N6:O6"/>
    <mergeCell ref="P6:Q6"/>
    <mergeCell ref="S10:T10"/>
    <mergeCell ref="B11:C11"/>
    <mergeCell ref="D11:G11"/>
    <mergeCell ref="O11:P11"/>
    <mergeCell ref="V6:W6"/>
  </mergeCells>
  <phoneticPr fontId="4"/>
  <dataValidations count="7">
    <dataValidation imeMode="hiragana" allowBlank="1" showInputMessage="1" showErrorMessage="1" sqref="W40:AG41 W44:AG44 E44:O44" xr:uid="{D330BD20-077C-48A7-881B-68A8F409F276}"/>
    <dataValidation type="list" allowBlank="1" showInputMessage="1" showErrorMessage="1" sqref="Q12:R23" xr:uid="{354C0F96-570E-430C-A6D5-7FB6FD73F027}">
      <formula1>登録区分</formula1>
    </dataValidation>
    <dataValidation type="list" allowBlank="1" showInputMessage="1" showErrorMessage="1" sqref="B2:E2" xr:uid="{84DAD589-2C93-42E8-811D-889042B7C940}">
      <formula1>年度</formula1>
    </dataValidation>
    <dataValidation type="list" allowBlank="1" showInputMessage="1" showErrorMessage="1" sqref="B12:C23" xr:uid="{64F45687-CBDE-4AE7-9A95-55A08B4C908D}">
      <formula1>隊</formula1>
    </dataValidation>
    <dataValidation type="list" allowBlank="1" showInputMessage="1" showErrorMessage="1" sqref="D12:G23" xr:uid="{FDE6096B-9500-4E51-A455-D1B8D9BE5887}">
      <formula1>INDIRECT(B12)</formula1>
    </dataValidation>
    <dataValidation type="list" imeMode="disabled" allowBlank="1" showInputMessage="1" showErrorMessage="1" sqref="E4:K4" xr:uid="{493D8919-BA2B-4B92-860B-37F5B4F982E4}">
      <formula1>地区リスト</formula1>
    </dataValidation>
    <dataValidation type="list" imeMode="disabled" allowBlank="1" showErrorMessage="1" sqref="R4:Y4" xr:uid="{6BBD8D06-77ED-4104-A0EB-1C9296B489D3}">
      <formula1>INDIRECT($E$4)</formula1>
    </dataValidation>
  </dataValidations>
  <pageMargins left="0.78740157480314965" right="0.31496062992125984" top="0.51181102362204722" bottom="0.31496062992125984" header="0.43307086614173229" footer="0.27559055118110237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20"/>
  <sheetViews>
    <sheetView view="pageBreakPreview" zoomScale="115" zoomScaleNormal="100" zoomScaleSheetLayoutView="115" workbookViewId="0"/>
  </sheetViews>
  <sheetFormatPr defaultColWidth="15.875" defaultRowHeight="12" x14ac:dyDescent="0.15"/>
  <cols>
    <col min="1" max="16384" width="15.875" style="1"/>
  </cols>
  <sheetData>
    <row r="1" spans="1:6" x14ac:dyDescent="0.15">
      <c r="A1" s="5" t="s">
        <v>157</v>
      </c>
    </row>
    <row r="2" spans="1:6" s="3" customFormat="1" x14ac:dyDescent="0.15">
      <c r="A2" s="2" t="s">
        <v>135</v>
      </c>
      <c r="B2" s="2" t="s">
        <v>7</v>
      </c>
      <c r="C2" s="2" t="s">
        <v>136</v>
      </c>
      <c r="D2" s="2" t="s">
        <v>137</v>
      </c>
      <c r="E2" s="2" t="s">
        <v>138</v>
      </c>
      <c r="F2" s="2"/>
    </row>
    <row r="3" spans="1:6" x14ac:dyDescent="0.15">
      <c r="A3" s="1" t="s">
        <v>161</v>
      </c>
      <c r="B3" s="1" t="s">
        <v>162</v>
      </c>
      <c r="C3" s="3">
        <v>21</v>
      </c>
      <c r="D3" s="3">
        <v>1</v>
      </c>
      <c r="E3" s="3">
        <v>1</v>
      </c>
      <c r="F3" s="3">
        <v>1</v>
      </c>
    </row>
    <row r="4" spans="1:6" x14ac:dyDescent="0.15">
      <c r="A4" s="1" t="s">
        <v>161</v>
      </c>
      <c r="B4" s="1" t="s">
        <v>163</v>
      </c>
      <c r="C4" s="3">
        <v>21</v>
      </c>
      <c r="D4" s="3">
        <v>1</v>
      </c>
      <c r="E4" s="3">
        <v>6</v>
      </c>
      <c r="F4" s="3">
        <v>1</v>
      </c>
    </row>
    <row r="5" spans="1:6" x14ac:dyDescent="0.15">
      <c r="A5" s="1" t="s">
        <v>161</v>
      </c>
      <c r="B5" s="1" t="s">
        <v>164</v>
      </c>
      <c r="C5" s="3">
        <v>21</v>
      </c>
      <c r="D5" s="3">
        <v>1</v>
      </c>
      <c r="E5" s="3">
        <v>8</v>
      </c>
      <c r="F5" s="3">
        <v>1</v>
      </c>
    </row>
    <row r="6" spans="1:6" x14ac:dyDescent="0.15">
      <c r="A6" s="1" t="s">
        <v>161</v>
      </c>
      <c r="B6" s="1" t="s">
        <v>165</v>
      </c>
      <c r="C6" s="3">
        <v>21</v>
      </c>
      <c r="D6" s="3">
        <v>1</v>
      </c>
      <c r="E6" s="3">
        <v>9</v>
      </c>
      <c r="F6" s="3">
        <v>1</v>
      </c>
    </row>
    <row r="7" spans="1:6" x14ac:dyDescent="0.15">
      <c r="A7" s="1" t="s">
        <v>161</v>
      </c>
      <c r="B7" s="1" t="s">
        <v>166</v>
      </c>
      <c r="C7" s="3">
        <v>21</v>
      </c>
      <c r="D7" s="3">
        <v>1</v>
      </c>
      <c r="E7" s="3">
        <v>13</v>
      </c>
      <c r="F7" s="3">
        <v>1</v>
      </c>
    </row>
    <row r="8" spans="1:6" x14ac:dyDescent="0.15">
      <c r="A8" s="1" t="s">
        <v>161</v>
      </c>
      <c r="B8" s="1" t="s">
        <v>167</v>
      </c>
      <c r="C8" s="3">
        <v>21</v>
      </c>
      <c r="D8" s="3">
        <v>1</v>
      </c>
      <c r="E8" s="3">
        <v>14</v>
      </c>
      <c r="F8" s="3">
        <v>1</v>
      </c>
    </row>
    <row r="9" spans="1:6" x14ac:dyDescent="0.15">
      <c r="A9" s="1" t="s">
        <v>161</v>
      </c>
      <c r="B9" s="1" t="s">
        <v>168</v>
      </c>
      <c r="C9" s="3">
        <v>21</v>
      </c>
      <c r="D9" s="3">
        <v>1</v>
      </c>
      <c r="E9" s="3">
        <v>18</v>
      </c>
      <c r="F9" s="3">
        <v>1</v>
      </c>
    </row>
    <row r="10" spans="1:6" x14ac:dyDescent="0.15">
      <c r="A10" s="1" t="s">
        <v>161</v>
      </c>
      <c r="B10" s="1" t="s">
        <v>169</v>
      </c>
      <c r="C10" s="3">
        <v>21</v>
      </c>
      <c r="D10" s="3">
        <v>1</v>
      </c>
      <c r="E10" s="3">
        <v>25</v>
      </c>
      <c r="F10" s="3">
        <v>1</v>
      </c>
    </row>
    <row r="11" spans="1:6" x14ac:dyDescent="0.15">
      <c r="A11" s="1" t="s">
        <v>170</v>
      </c>
      <c r="B11" s="1" t="s">
        <v>104</v>
      </c>
      <c r="C11" s="3">
        <v>21</v>
      </c>
      <c r="D11" s="3">
        <v>2</v>
      </c>
      <c r="E11" s="3">
        <v>1</v>
      </c>
      <c r="F11" s="3">
        <v>1</v>
      </c>
    </row>
    <row r="12" spans="1:6" x14ac:dyDescent="0.15">
      <c r="A12" s="1" t="s">
        <v>170</v>
      </c>
      <c r="B12" s="1" t="s">
        <v>105</v>
      </c>
      <c r="C12" s="3">
        <v>21</v>
      </c>
      <c r="D12" s="3">
        <v>2</v>
      </c>
      <c r="E12" s="3">
        <v>3</v>
      </c>
      <c r="F12" s="3">
        <v>1</v>
      </c>
    </row>
    <row r="13" spans="1:6" x14ac:dyDescent="0.15">
      <c r="A13" s="1" t="s">
        <v>170</v>
      </c>
      <c r="B13" s="1" t="s">
        <v>106</v>
      </c>
      <c r="C13" s="3">
        <v>21</v>
      </c>
      <c r="D13" s="3">
        <v>2</v>
      </c>
      <c r="E13" s="3">
        <v>5</v>
      </c>
      <c r="F13" s="3">
        <v>1</v>
      </c>
    </row>
    <row r="14" spans="1:6" x14ac:dyDescent="0.15">
      <c r="A14" s="1" t="s">
        <v>170</v>
      </c>
      <c r="B14" s="1" t="s">
        <v>107</v>
      </c>
      <c r="C14" s="3">
        <v>21</v>
      </c>
      <c r="D14" s="3">
        <v>2</v>
      </c>
      <c r="E14" s="3">
        <v>6</v>
      </c>
      <c r="F14" s="3">
        <v>1</v>
      </c>
    </row>
    <row r="15" spans="1:6" x14ac:dyDescent="0.15">
      <c r="A15" s="1" t="s">
        <v>170</v>
      </c>
      <c r="B15" s="1" t="s">
        <v>108</v>
      </c>
      <c r="C15" s="3">
        <v>21</v>
      </c>
      <c r="D15" s="3">
        <v>2</v>
      </c>
      <c r="E15" s="3">
        <v>7</v>
      </c>
      <c r="F15" s="3">
        <v>1</v>
      </c>
    </row>
    <row r="16" spans="1:6" x14ac:dyDescent="0.15">
      <c r="A16" s="1" t="s">
        <v>170</v>
      </c>
      <c r="B16" s="1" t="s">
        <v>109</v>
      </c>
      <c r="C16" s="3">
        <v>21</v>
      </c>
      <c r="D16" s="3">
        <v>3</v>
      </c>
      <c r="E16" s="3">
        <v>2</v>
      </c>
      <c r="F16" s="3">
        <v>1</v>
      </c>
    </row>
    <row r="17" spans="1:6" x14ac:dyDescent="0.15">
      <c r="A17" s="1" t="s">
        <v>170</v>
      </c>
      <c r="B17" s="1" t="s">
        <v>110</v>
      </c>
      <c r="C17" s="3">
        <v>21</v>
      </c>
      <c r="D17" s="3">
        <v>4</v>
      </c>
      <c r="E17" s="3">
        <v>1</v>
      </c>
      <c r="F17" s="3">
        <v>1</v>
      </c>
    </row>
    <row r="18" spans="1:6" x14ac:dyDescent="0.15">
      <c r="A18" s="1" t="s">
        <v>170</v>
      </c>
      <c r="B18" s="1" t="s">
        <v>111</v>
      </c>
      <c r="C18" s="3">
        <v>21</v>
      </c>
      <c r="D18" s="3">
        <v>5</v>
      </c>
      <c r="E18" s="3">
        <v>1</v>
      </c>
      <c r="F18" s="3">
        <v>1</v>
      </c>
    </row>
    <row r="19" spans="1:6" x14ac:dyDescent="0.15">
      <c r="A19" s="1" t="s">
        <v>170</v>
      </c>
      <c r="B19" s="1" t="s">
        <v>112</v>
      </c>
      <c r="C19" s="3">
        <v>21</v>
      </c>
      <c r="D19" s="3">
        <v>6</v>
      </c>
      <c r="E19" s="3">
        <v>2</v>
      </c>
      <c r="F19" s="3">
        <v>1</v>
      </c>
    </row>
    <row r="20" spans="1:6" x14ac:dyDescent="0.15">
      <c r="A20" s="1" t="s">
        <v>170</v>
      </c>
      <c r="B20" s="1" t="s">
        <v>113</v>
      </c>
      <c r="C20" s="3">
        <v>21</v>
      </c>
      <c r="D20" s="3">
        <v>6</v>
      </c>
      <c r="E20" s="3">
        <v>3</v>
      </c>
      <c r="F20" s="3">
        <v>1</v>
      </c>
    </row>
    <row r="21" spans="1:6" x14ac:dyDescent="0.15">
      <c r="A21" s="1" t="s">
        <v>170</v>
      </c>
      <c r="B21" s="1" t="s">
        <v>114</v>
      </c>
      <c r="C21" s="3">
        <v>21</v>
      </c>
      <c r="D21" s="3">
        <v>7</v>
      </c>
      <c r="E21" s="3">
        <v>2</v>
      </c>
      <c r="F21" s="3">
        <v>1</v>
      </c>
    </row>
    <row r="22" spans="1:6" x14ac:dyDescent="0.15">
      <c r="A22" s="1" t="s">
        <v>170</v>
      </c>
      <c r="B22" s="1" t="s">
        <v>115</v>
      </c>
      <c r="C22" s="3">
        <v>21</v>
      </c>
      <c r="D22" s="3">
        <v>8</v>
      </c>
      <c r="E22" s="3">
        <v>1</v>
      </c>
      <c r="F22" s="3">
        <v>1</v>
      </c>
    </row>
    <row r="23" spans="1:6" x14ac:dyDescent="0.15">
      <c r="A23" s="1" t="s">
        <v>170</v>
      </c>
      <c r="B23" s="1" t="s">
        <v>116</v>
      </c>
      <c r="C23" s="3">
        <v>21</v>
      </c>
      <c r="D23" s="3">
        <v>9</v>
      </c>
      <c r="E23" s="3">
        <v>5</v>
      </c>
      <c r="F23" s="3">
        <v>1</v>
      </c>
    </row>
    <row r="24" spans="1:6" x14ac:dyDescent="0.15">
      <c r="A24" s="1" t="s">
        <v>170</v>
      </c>
      <c r="B24" s="1" t="s">
        <v>117</v>
      </c>
      <c r="C24" s="3">
        <v>21</v>
      </c>
      <c r="D24" s="3">
        <v>10</v>
      </c>
      <c r="E24" s="3">
        <v>1</v>
      </c>
      <c r="F24" s="3">
        <v>1</v>
      </c>
    </row>
    <row r="25" spans="1:6" x14ac:dyDescent="0.15">
      <c r="A25" s="1" t="s">
        <v>171</v>
      </c>
      <c r="B25" s="1" t="s">
        <v>71</v>
      </c>
      <c r="C25" s="3">
        <v>22</v>
      </c>
      <c r="D25" s="3">
        <v>1</v>
      </c>
      <c r="E25" s="3">
        <v>1</v>
      </c>
      <c r="F25" s="3">
        <v>1</v>
      </c>
    </row>
    <row r="26" spans="1:6" x14ac:dyDescent="0.15">
      <c r="A26" s="1" t="s">
        <v>171</v>
      </c>
      <c r="B26" s="1" t="s">
        <v>72</v>
      </c>
      <c r="C26" s="3">
        <v>22</v>
      </c>
      <c r="D26" s="3">
        <v>1</v>
      </c>
      <c r="E26" s="3">
        <v>3</v>
      </c>
      <c r="F26" s="3">
        <v>1</v>
      </c>
    </row>
    <row r="27" spans="1:6" x14ac:dyDescent="0.15">
      <c r="A27" s="1" t="s">
        <v>171</v>
      </c>
      <c r="B27" s="1" t="s">
        <v>73</v>
      </c>
      <c r="C27" s="3">
        <v>22</v>
      </c>
      <c r="D27" s="3">
        <v>1</v>
      </c>
      <c r="E27" s="3">
        <v>5</v>
      </c>
      <c r="F27" s="3">
        <v>1</v>
      </c>
    </row>
    <row r="28" spans="1:6" x14ac:dyDescent="0.15">
      <c r="A28" s="1" t="s">
        <v>171</v>
      </c>
      <c r="B28" s="1" t="s">
        <v>74</v>
      </c>
      <c r="C28" s="3">
        <v>22</v>
      </c>
      <c r="D28" s="3">
        <v>1</v>
      </c>
      <c r="E28" s="3">
        <v>6</v>
      </c>
      <c r="F28" s="3">
        <v>1</v>
      </c>
    </row>
    <row r="29" spans="1:6" x14ac:dyDescent="0.15">
      <c r="A29" s="1" t="s">
        <v>171</v>
      </c>
      <c r="B29" s="1" t="s">
        <v>75</v>
      </c>
      <c r="C29" s="3">
        <v>22</v>
      </c>
      <c r="D29" s="3">
        <v>1</v>
      </c>
      <c r="E29" s="3">
        <v>7</v>
      </c>
      <c r="F29" s="3">
        <v>1</v>
      </c>
    </row>
    <row r="30" spans="1:6" x14ac:dyDescent="0.15">
      <c r="A30" s="1" t="s">
        <v>171</v>
      </c>
      <c r="B30" s="1" t="s">
        <v>76</v>
      </c>
      <c r="C30" s="3">
        <v>22</v>
      </c>
      <c r="D30" s="3">
        <v>1</v>
      </c>
      <c r="E30" s="3">
        <v>9</v>
      </c>
      <c r="F30" s="3">
        <v>1</v>
      </c>
    </row>
    <row r="31" spans="1:6" x14ac:dyDescent="0.15">
      <c r="A31" s="1" t="s">
        <v>171</v>
      </c>
      <c r="B31" s="1" t="s">
        <v>77</v>
      </c>
      <c r="C31" s="3">
        <v>22</v>
      </c>
      <c r="D31" s="3">
        <v>1</v>
      </c>
      <c r="E31" s="3">
        <v>10</v>
      </c>
      <c r="F31" s="3">
        <v>1</v>
      </c>
    </row>
    <row r="32" spans="1:6" x14ac:dyDescent="0.15">
      <c r="A32" s="1" t="s">
        <v>171</v>
      </c>
      <c r="B32" s="1" t="s">
        <v>78</v>
      </c>
      <c r="C32" s="3">
        <v>22</v>
      </c>
      <c r="D32" s="3">
        <v>1</v>
      </c>
      <c r="E32" s="3">
        <v>12</v>
      </c>
      <c r="F32" s="3">
        <v>1</v>
      </c>
    </row>
    <row r="33" spans="1:6" x14ac:dyDescent="0.15">
      <c r="A33" s="1" t="s">
        <v>171</v>
      </c>
      <c r="B33" s="1" t="s">
        <v>79</v>
      </c>
      <c r="C33" s="3">
        <v>22</v>
      </c>
      <c r="D33" s="3">
        <v>1</v>
      </c>
      <c r="E33" s="3">
        <v>14</v>
      </c>
      <c r="F33" s="3">
        <v>1</v>
      </c>
    </row>
    <row r="34" spans="1:6" x14ac:dyDescent="0.15">
      <c r="A34" s="1" t="s">
        <v>171</v>
      </c>
      <c r="B34" s="1" t="s">
        <v>80</v>
      </c>
      <c r="C34" s="3">
        <v>22</v>
      </c>
      <c r="D34" s="3">
        <v>1</v>
      </c>
      <c r="E34" s="3">
        <v>16</v>
      </c>
      <c r="F34" s="3">
        <v>1</v>
      </c>
    </row>
    <row r="35" spans="1:6" x14ac:dyDescent="0.15">
      <c r="A35" s="1" t="s">
        <v>171</v>
      </c>
      <c r="B35" s="1" t="s">
        <v>81</v>
      </c>
      <c r="C35" s="3">
        <v>22</v>
      </c>
      <c r="D35" s="3">
        <v>1</v>
      </c>
      <c r="E35" s="3">
        <v>17</v>
      </c>
      <c r="F35" s="3">
        <v>1</v>
      </c>
    </row>
    <row r="36" spans="1:6" x14ac:dyDescent="0.15">
      <c r="A36" s="1" t="s">
        <v>171</v>
      </c>
      <c r="B36" s="1" t="s">
        <v>82</v>
      </c>
      <c r="C36" s="3">
        <v>22</v>
      </c>
      <c r="D36" s="3">
        <v>1</v>
      </c>
      <c r="E36" s="3">
        <v>20</v>
      </c>
      <c r="F36" s="3">
        <v>1</v>
      </c>
    </row>
    <row r="37" spans="1:6" x14ac:dyDescent="0.15">
      <c r="A37" s="1" t="s">
        <v>171</v>
      </c>
      <c r="B37" s="1" t="s">
        <v>98</v>
      </c>
      <c r="C37" s="3">
        <v>22</v>
      </c>
      <c r="D37" s="3">
        <v>2</v>
      </c>
      <c r="E37" s="3">
        <v>1</v>
      </c>
      <c r="F37" s="3">
        <v>1</v>
      </c>
    </row>
    <row r="38" spans="1:6" x14ac:dyDescent="0.15">
      <c r="A38" s="1" t="s">
        <v>171</v>
      </c>
      <c r="B38" s="1" t="s">
        <v>99</v>
      </c>
      <c r="C38" s="3">
        <v>22</v>
      </c>
      <c r="D38" s="3">
        <v>2</v>
      </c>
      <c r="E38" s="3">
        <v>2</v>
      </c>
      <c r="F38" s="3">
        <v>1</v>
      </c>
    </row>
    <row r="39" spans="1:6" x14ac:dyDescent="0.15">
      <c r="A39" s="1" t="s">
        <v>171</v>
      </c>
      <c r="B39" s="1" t="s">
        <v>118</v>
      </c>
      <c r="C39" s="3">
        <v>22</v>
      </c>
      <c r="D39" s="3">
        <v>3</v>
      </c>
      <c r="E39" s="3">
        <v>1</v>
      </c>
      <c r="F39" s="3">
        <v>1</v>
      </c>
    </row>
    <row r="40" spans="1:6" x14ac:dyDescent="0.15">
      <c r="A40" s="1" t="s">
        <v>171</v>
      </c>
      <c r="B40" s="1" t="s">
        <v>119</v>
      </c>
      <c r="C40" s="3">
        <v>22</v>
      </c>
      <c r="D40" s="3">
        <v>3</v>
      </c>
      <c r="E40" s="3">
        <v>2</v>
      </c>
      <c r="F40" s="3">
        <v>1</v>
      </c>
    </row>
    <row r="41" spans="1:6" x14ac:dyDescent="0.15">
      <c r="A41" s="1" t="s">
        <v>171</v>
      </c>
      <c r="B41" s="1" t="s">
        <v>174</v>
      </c>
      <c r="C41" s="3">
        <v>22</v>
      </c>
      <c r="D41" s="3">
        <v>3</v>
      </c>
      <c r="E41" s="3">
        <v>3</v>
      </c>
      <c r="F41" s="3">
        <v>1</v>
      </c>
    </row>
    <row r="42" spans="1:6" x14ac:dyDescent="0.15">
      <c r="A42" s="1" t="s">
        <v>171</v>
      </c>
      <c r="B42" s="1" t="s">
        <v>120</v>
      </c>
      <c r="C42" s="3">
        <v>22</v>
      </c>
      <c r="D42" s="3">
        <v>3</v>
      </c>
      <c r="E42" s="3">
        <v>6</v>
      </c>
      <c r="F42" s="3">
        <v>1</v>
      </c>
    </row>
    <row r="43" spans="1:6" x14ac:dyDescent="0.15">
      <c r="A43" s="1" t="s">
        <v>171</v>
      </c>
      <c r="B43" s="1" t="s">
        <v>121</v>
      </c>
      <c r="C43" s="3">
        <v>22</v>
      </c>
      <c r="D43" s="3">
        <v>3</v>
      </c>
      <c r="E43" s="3">
        <v>8</v>
      </c>
      <c r="F43" s="3">
        <v>1</v>
      </c>
    </row>
    <row r="44" spans="1:6" x14ac:dyDescent="0.15">
      <c r="A44" s="1" t="s">
        <v>171</v>
      </c>
      <c r="B44" s="1" t="s">
        <v>122</v>
      </c>
      <c r="C44" s="3">
        <v>22</v>
      </c>
      <c r="D44" s="3">
        <v>4</v>
      </c>
      <c r="E44" s="3">
        <v>1</v>
      </c>
      <c r="F44" s="3">
        <v>1</v>
      </c>
    </row>
    <row r="45" spans="1:6" x14ac:dyDescent="0.15">
      <c r="A45" s="1" t="s">
        <v>171</v>
      </c>
      <c r="B45" s="1" t="s">
        <v>123</v>
      </c>
      <c r="C45" s="3">
        <v>22</v>
      </c>
      <c r="D45" s="3">
        <v>4</v>
      </c>
      <c r="E45" s="3">
        <v>2</v>
      </c>
      <c r="F45" s="3">
        <v>1</v>
      </c>
    </row>
    <row r="46" spans="1:6" x14ac:dyDescent="0.15">
      <c r="A46" s="1" t="s">
        <v>171</v>
      </c>
      <c r="B46" s="1" t="s">
        <v>172</v>
      </c>
      <c r="C46" s="3">
        <v>22</v>
      </c>
      <c r="D46" s="3">
        <v>5</v>
      </c>
      <c r="E46" s="3">
        <v>3</v>
      </c>
      <c r="F46" s="3">
        <v>1</v>
      </c>
    </row>
    <row r="47" spans="1:6" x14ac:dyDescent="0.15">
      <c r="A47" s="1" t="s">
        <v>173</v>
      </c>
      <c r="B47" s="1" t="s">
        <v>176</v>
      </c>
      <c r="C47" s="3">
        <v>23</v>
      </c>
      <c r="D47" s="3">
        <v>1</v>
      </c>
      <c r="E47" s="3">
        <v>1</v>
      </c>
      <c r="F47" s="3">
        <v>1</v>
      </c>
    </row>
    <row r="48" spans="1:6" x14ac:dyDescent="0.15">
      <c r="A48" s="1" t="s">
        <v>173</v>
      </c>
      <c r="B48" s="1" t="s">
        <v>84</v>
      </c>
      <c r="C48" s="3">
        <v>23</v>
      </c>
      <c r="D48" s="3">
        <v>1</v>
      </c>
      <c r="E48" s="3">
        <v>3</v>
      </c>
      <c r="F48" s="3">
        <v>1</v>
      </c>
    </row>
    <row r="49" spans="1:6" x14ac:dyDescent="0.15">
      <c r="A49" s="1" t="s">
        <v>173</v>
      </c>
      <c r="B49" s="1" t="s">
        <v>85</v>
      </c>
      <c r="C49" s="3">
        <v>23</v>
      </c>
      <c r="D49" s="3">
        <v>1</v>
      </c>
      <c r="E49" s="3">
        <v>4</v>
      </c>
      <c r="F49" s="3">
        <v>1</v>
      </c>
    </row>
    <row r="50" spans="1:6" x14ac:dyDescent="0.15">
      <c r="A50" s="1" t="s">
        <v>173</v>
      </c>
      <c r="B50" s="1" t="s">
        <v>86</v>
      </c>
      <c r="C50" s="3">
        <v>23</v>
      </c>
      <c r="D50" s="3">
        <v>1</v>
      </c>
      <c r="E50" s="3">
        <v>6</v>
      </c>
      <c r="F50" s="3">
        <v>1</v>
      </c>
    </row>
    <row r="51" spans="1:6" x14ac:dyDescent="0.15">
      <c r="A51" s="1" t="s">
        <v>173</v>
      </c>
      <c r="B51" s="1" t="s">
        <v>139</v>
      </c>
      <c r="C51" s="3">
        <v>23</v>
      </c>
      <c r="D51" s="3">
        <v>1</v>
      </c>
      <c r="E51" s="3">
        <v>7</v>
      </c>
      <c r="F51" s="3">
        <v>1</v>
      </c>
    </row>
    <row r="52" spans="1:6" x14ac:dyDescent="0.15">
      <c r="A52" s="1" t="s">
        <v>173</v>
      </c>
      <c r="B52" s="1" t="s">
        <v>87</v>
      </c>
      <c r="C52" s="3">
        <v>23</v>
      </c>
      <c r="D52" s="3">
        <v>1</v>
      </c>
      <c r="E52" s="3">
        <v>9</v>
      </c>
      <c r="F52" s="3">
        <v>1</v>
      </c>
    </row>
    <row r="53" spans="1:6" x14ac:dyDescent="0.15">
      <c r="A53" s="1" t="s">
        <v>173</v>
      </c>
      <c r="B53" s="1" t="s">
        <v>88</v>
      </c>
      <c r="C53" s="3">
        <v>23</v>
      </c>
      <c r="D53" s="3">
        <v>1</v>
      </c>
      <c r="E53" s="3">
        <v>10</v>
      </c>
      <c r="F53" s="3">
        <v>1</v>
      </c>
    </row>
    <row r="54" spans="1:6" x14ac:dyDescent="0.15">
      <c r="A54" s="1" t="s">
        <v>173</v>
      </c>
      <c r="B54" s="1" t="s">
        <v>89</v>
      </c>
      <c r="C54" s="3">
        <v>23</v>
      </c>
      <c r="D54" s="3">
        <v>2</v>
      </c>
      <c r="E54" s="3">
        <v>1</v>
      </c>
      <c r="F54" s="3">
        <v>1</v>
      </c>
    </row>
    <row r="55" spans="1:6" x14ac:dyDescent="0.15">
      <c r="A55" s="1" t="s">
        <v>173</v>
      </c>
      <c r="B55" s="1" t="s">
        <v>90</v>
      </c>
      <c r="C55" s="3">
        <v>23</v>
      </c>
      <c r="D55" s="3">
        <v>2</v>
      </c>
      <c r="E55" s="3">
        <v>2</v>
      </c>
      <c r="F55" s="3">
        <v>1</v>
      </c>
    </row>
    <row r="56" spans="1:6" x14ac:dyDescent="0.15">
      <c r="A56" s="1" t="s">
        <v>173</v>
      </c>
      <c r="B56" s="1" t="s">
        <v>140</v>
      </c>
      <c r="C56" s="3">
        <v>23</v>
      </c>
      <c r="D56" s="3">
        <v>3</v>
      </c>
      <c r="E56" s="3">
        <v>1</v>
      </c>
      <c r="F56" s="3">
        <v>1</v>
      </c>
    </row>
    <row r="57" spans="1:6" x14ac:dyDescent="0.15">
      <c r="A57" s="1" t="s">
        <v>173</v>
      </c>
      <c r="B57" s="1" t="s">
        <v>141</v>
      </c>
      <c r="C57" s="3">
        <v>23</v>
      </c>
      <c r="D57" s="3">
        <v>3</v>
      </c>
      <c r="E57" s="3">
        <v>5</v>
      </c>
      <c r="F57" s="3">
        <v>1</v>
      </c>
    </row>
    <row r="58" spans="1:6" x14ac:dyDescent="0.15">
      <c r="A58" s="1" t="s">
        <v>173</v>
      </c>
      <c r="B58" s="1" t="s">
        <v>142</v>
      </c>
      <c r="C58" s="3">
        <v>23</v>
      </c>
      <c r="D58" s="3">
        <v>4</v>
      </c>
      <c r="E58" s="3">
        <v>3</v>
      </c>
      <c r="F58" s="3">
        <v>1</v>
      </c>
    </row>
    <row r="59" spans="1:6" x14ac:dyDescent="0.15">
      <c r="A59" s="1" t="s">
        <v>173</v>
      </c>
      <c r="B59" s="1" t="s">
        <v>143</v>
      </c>
      <c r="C59" s="3">
        <v>23</v>
      </c>
      <c r="D59" s="3">
        <v>4</v>
      </c>
      <c r="E59" s="3">
        <v>4</v>
      </c>
      <c r="F59" s="3">
        <v>1</v>
      </c>
    </row>
    <row r="60" spans="1:6" x14ac:dyDescent="0.15">
      <c r="A60" s="1" t="s">
        <v>173</v>
      </c>
      <c r="B60" s="1" t="s">
        <v>144</v>
      </c>
      <c r="C60" s="3">
        <v>23</v>
      </c>
      <c r="D60" s="3">
        <v>4</v>
      </c>
      <c r="E60" s="3">
        <v>5</v>
      </c>
      <c r="F60" s="3">
        <v>1</v>
      </c>
    </row>
    <row r="61" spans="1:6" x14ac:dyDescent="0.15">
      <c r="A61" s="1" t="s">
        <v>173</v>
      </c>
      <c r="B61" s="1" t="s">
        <v>91</v>
      </c>
      <c r="C61" s="3">
        <v>23</v>
      </c>
      <c r="D61" s="3">
        <v>5</v>
      </c>
      <c r="E61" s="3">
        <v>1</v>
      </c>
      <c r="F61" s="3">
        <v>1</v>
      </c>
    </row>
    <row r="62" spans="1:6" x14ac:dyDescent="0.15">
      <c r="A62" s="1" t="s">
        <v>173</v>
      </c>
      <c r="B62" s="1" t="s">
        <v>179</v>
      </c>
      <c r="C62" s="3">
        <v>23</v>
      </c>
      <c r="D62" s="3">
        <v>5</v>
      </c>
      <c r="E62" s="3">
        <v>2</v>
      </c>
      <c r="F62" s="3">
        <v>1</v>
      </c>
    </row>
    <row r="63" spans="1:6" x14ac:dyDescent="0.15">
      <c r="A63" s="1" t="s">
        <v>173</v>
      </c>
      <c r="B63" s="1" t="s">
        <v>180</v>
      </c>
      <c r="C63" s="3">
        <v>23</v>
      </c>
      <c r="D63" s="3">
        <v>5</v>
      </c>
      <c r="E63" s="3">
        <v>4</v>
      </c>
      <c r="F63" s="3">
        <v>1</v>
      </c>
    </row>
    <row r="64" spans="1:6" x14ac:dyDescent="0.15">
      <c r="A64" s="1" t="s">
        <v>173</v>
      </c>
      <c r="B64" s="1" t="s">
        <v>92</v>
      </c>
      <c r="C64" s="3">
        <v>23</v>
      </c>
      <c r="D64" s="3">
        <v>5</v>
      </c>
      <c r="E64" s="3">
        <v>5</v>
      </c>
      <c r="F64" s="3">
        <v>1</v>
      </c>
    </row>
    <row r="65" spans="1:6" x14ac:dyDescent="0.15">
      <c r="A65" s="1" t="s">
        <v>173</v>
      </c>
      <c r="B65" s="1" t="s">
        <v>93</v>
      </c>
      <c r="C65" s="3">
        <v>23</v>
      </c>
      <c r="D65" s="3">
        <v>5</v>
      </c>
      <c r="E65" s="3">
        <v>6</v>
      </c>
      <c r="F65" s="3">
        <v>1</v>
      </c>
    </row>
    <row r="66" spans="1:6" x14ac:dyDescent="0.15">
      <c r="A66" s="1" t="s">
        <v>173</v>
      </c>
      <c r="B66" s="1" t="s">
        <v>94</v>
      </c>
      <c r="C66" s="3">
        <v>23</v>
      </c>
      <c r="D66" s="3">
        <v>5</v>
      </c>
      <c r="E66" s="3">
        <v>7</v>
      </c>
      <c r="F66" s="3">
        <v>0.5</v>
      </c>
    </row>
    <row r="67" spans="1:6" x14ac:dyDescent="0.15">
      <c r="A67" s="1" t="s">
        <v>173</v>
      </c>
      <c r="B67" s="1" t="s">
        <v>95</v>
      </c>
      <c r="C67" s="3">
        <v>23</v>
      </c>
      <c r="D67" s="3">
        <v>5</v>
      </c>
      <c r="E67" s="3">
        <v>8</v>
      </c>
      <c r="F67" s="3">
        <v>1</v>
      </c>
    </row>
    <row r="68" spans="1:6" x14ac:dyDescent="0.15">
      <c r="A68" s="1" t="s">
        <v>173</v>
      </c>
      <c r="B68" s="1" t="s">
        <v>96</v>
      </c>
      <c r="C68" s="3">
        <v>23</v>
      </c>
      <c r="D68" s="3">
        <v>5</v>
      </c>
      <c r="E68" s="3">
        <v>9</v>
      </c>
      <c r="F68" s="3">
        <v>1</v>
      </c>
    </row>
    <row r="69" spans="1:6" x14ac:dyDescent="0.15">
      <c r="A69" s="1" t="s">
        <v>173</v>
      </c>
      <c r="B69" s="1" t="s">
        <v>97</v>
      </c>
      <c r="C69" s="3">
        <v>23</v>
      </c>
      <c r="D69" s="3">
        <v>5</v>
      </c>
      <c r="E69" s="3">
        <v>10</v>
      </c>
      <c r="F69" s="3">
        <v>1</v>
      </c>
    </row>
    <row r="70" spans="1:6" x14ac:dyDescent="0.15">
      <c r="A70" s="1" t="s">
        <v>175</v>
      </c>
      <c r="B70" s="1" t="s">
        <v>177</v>
      </c>
      <c r="C70" s="3">
        <v>24</v>
      </c>
      <c r="D70" s="3">
        <v>1</v>
      </c>
      <c r="E70" s="3">
        <v>1</v>
      </c>
      <c r="F70" s="3">
        <v>1</v>
      </c>
    </row>
    <row r="71" spans="1:6" x14ac:dyDescent="0.15">
      <c r="A71" s="1" t="s">
        <v>175</v>
      </c>
      <c r="B71" s="1" t="s">
        <v>178</v>
      </c>
      <c r="C71" s="3">
        <v>24</v>
      </c>
      <c r="D71" s="3">
        <v>2</v>
      </c>
      <c r="E71" s="3">
        <v>1</v>
      </c>
      <c r="F71" s="3">
        <v>1</v>
      </c>
    </row>
    <row r="72" spans="1:6" x14ac:dyDescent="0.15">
      <c r="A72" s="1" t="s">
        <v>175</v>
      </c>
      <c r="B72" s="1" t="s">
        <v>100</v>
      </c>
      <c r="C72" s="3">
        <v>24</v>
      </c>
      <c r="D72" s="3">
        <v>3</v>
      </c>
      <c r="E72" s="3">
        <v>1</v>
      </c>
      <c r="F72" s="3">
        <v>1</v>
      </c>
    </row>
    <row r="73" spans="1:6" x14ac:dyDescent="0.15">
      <c r="A73" s="1" t="s">
        <v>175</v>
      </c>
      <c r="B73" s="1" t="s">
        <v>101</v>
      </c>
      <c r="C73" s="3">
        <v>24</v>
      </c>
      <c r="D73" s="3">
        <v>4</v>
      </c>
      <c r="E73" s="3">
        <v>3</v>
      </c>
      <c r="F73" s="3">
        <v>1</v>
      </c>
    </row>
    <row r="74" spans="1:6" x14ac:dyDescent="0.15">
      <c r="A74" s="1" t="s">
        <v>175</v>
      </c>
      <c r="B74" s="1" t="s">
        <v>102</v>
      </c>
      <c r="C74" s="3">
        <v>24</v>
      </c>
      <c r="D74" s="3">
        <v>5</v>
      </c>
      <c r="E74" s="3">
        <v>1</v>
      </c>
      <c r="F74" s="3">
        <v>1</v>
      </c>
    </row>
    <row r="75" spans="1:6" x14ac:dyDescent="0.15">
      <c r="A75" s="1" t="s">
        <v>175</v>
      </c>
      <c r="B75" s="1" t="s">
        <v>103</v>
      </c>
      <c r="C75" s="3">
        <v>24</v>
      </c>
      <c r="D75" s="3">
        <v>6</v>
      </c>
      <c r="E75" s="3">
        <v>1</v>
      </c>
      <c r="F75" s="3">
        <v>1</v>
      </c>
    </row>
    <row r="76" spans="1:6" x14ac:dyDescent="0.15">
      <c r="A76" s="1" t="s">
        <v>175</v>
      </c>
      <c r="B76" s="1" t="s">
        <v>124</v>
      </c>
      <c r="C76" s="3">
        <v>24</v>
      </c>
      <c r="D76" s="3">
        <v>7</v>
      </c>
      <c r="E76" s="3">
        <v>1</v>
      </c>
      <c r="F76" s="3">
        <v>1</v>
      </c>
    </row>
    <row r="77" spans="1:6" x14ac:dyDescent="0.15">
      <c r="A77" s="1" t="s">
        <v>175</v>
      </c>
      <c r="B77" s="1" t="s">
        <v>125</v>
      </c>
      <c r="C77" s="3">
        <v>24</v>
      </c>
      <c r="D77" s="3">
        <v>7</v>
      </c>
      <c r="E77" s="3">
        <v>2</v>
      </c>
      <c r="F77" s="3">
        <v>1</v>
      </c>
    </row>
    <row r="78" spans="1:6" x14ac:dyDescent="0.15">
      <c r="A78" s="1" t="s">
        <v>175</v>
      </c>
      <c r="B78" s="1" t="s">
        <v>126</v>
      </c>
      <c r="C78" s="3">
        <v>24</v>
      </c>
      <c r="D78" s="3">
        <v>7</v>
      </c>
      <c r="E78" s="3">
        <v>4</v>
      </c>
      <c r="F78" s="3">
        <v>1</v>
      </c>
    </row>
    <row r="79" spans="1:6" x14ac:dyDescent="0.15">
      <c r="A79" s="1" t="s">
        <v>175</v>
      </c>
      <c r="B79" s="1" t="s">
        <v>127</v>
      </c>
      <c r="C79" s="3">
        <v>24</v>
      </c>
      <c r="D79" s="3">
        <v>7</v>
      </c>
      <c r="E79" s="3">
        <v>5</v>
      </c>
      <c r="F79" s="3">
        <v>1</v>
      </c>
    </row>
    <row r="80" spans="1:6" x14ac:dyDescent="0.15">
      <c r="A80" s="1" t="s">
        <v>175</v>
      </c>
      <c r="B80" s="1" t="s">
        <v>128</v>
      </c>
      <c r="C80" s="3">
        <v>24</v>
      </c>
      <c r="D80" s="3">
        <v>8</v>
      </c>
      <c r="E80" s="3">
        <v>1</v>
      </c>
      <c r="F80" s="3">
        <v>1</v>
      </c>
    </row>
    <row r="81" spans="1:8" x14ac:dyDescent="0.15">
      <c r="A81" s="1" t="s">
        <v>175</v>
      </c>
      <c r="B81" s="1" t="s">
        <v>129</v>
      </c>
      <c r="C81" s="3">
        <v>24</v>
      </c>
      <c r="D81" s="3">
        <v>8</v>
      </c>
      <c r="E81" s="3">
        <v>2</v>
      </c>
      <c r="F81" s="3">
        <v>1</v>
      </c>
    </row>
    <row r="82" spans="1:8" x14ac:dyDescent="0.15">
      <c r="A82" s="1" t="s">
        <v>175</v>
      </c>
      <c r="B82" s="1" t="s">
        <v>130</v>
      </c>
      <c r="C82" s="3">
        <v>24</v>
      </c>
      <c r="D82" s="3">
        <v>8</v>
      </c>
      <c r="E82" s="3">
        <v>3</v>
      </c>
      <c r="F82" s="3">
        <v>1</v>
      </c>
    </row>
    <row r="83" spans="1:8" x14ac:dyDescent="0.15">
      <c r="A83" s="1" t="s">
        <v>175</v>
      </c>
      <c r="B83" s="1" t="s">
        <v>131</v>
      </c>
      <c r="C83" s="3">
        <v>24</v>
      </c>
      <c r="D83" s="3">
        <v>9</v>
      </c>
      <c r="E83" s="3">
        <v>1</v>
      </c>
      <c r="F83" s="3">
        <v>1</v>
      </c>
    </row>
    <row r="84" spans="1:8" x14ac:dyDescent="0.15">
      <c r="A84" s="1" t="s">
        <v>175</v>
      </c>
      <c r="B84" s="1" t="s">
        <v>132</v>
      </c>
      <c r="C84" s="3">
        <v>24</v>
      </c>
      <c r="D84" s="3">
        <v>10</v>
      </c>
      <c r="E84" s="3">
        <v>1</v>
      </c>
      <c r="F84" s="3">
        <v>1</v>
      </c>
    </row>
    <row r="85" spans="1:8" x14ac:dyDescent="0.15">
      <c r="A85" s="1" t="s">
        <v>175</v>
      </c>
      <c r="B85" s="1" t="s">
        <v>133</v>
      </c>
      <c r="C85" s="3">
        <v>24</v>
      </c>
      <c r="D85" s="3">
        <v>10</v>
      </c>
      <c r="E85" s="3">
        <v>2</v>
      </c>
      <c r="F85" s="3">
        <v>1</v>
      </c>
    </row>
    <row r="86" spans="1:8" x14ac:dyDescent="0.15">
      <c r="A86" s="1" t="s">
        <v>175</v>
      </c>
      <c r="B86" s="1" t="s">
        <v>134</v>
      </c>
      <c r="C86" s="3">
        <v>24</v>
      </c>
      <c r="D86" s="3">
        <v>11</v>
      </c>
      <c r="E86" s="3">
        <v>1</v>
      </c>
      <c r="F86" s="3">
        <v>1</v>
      </c>
    </row>
    <row r="88" spans="1:8" x14ac:dyDescent="0.15">
      <c r="A88" s="4" t="s">
        <v>145</v>
      </c>
    </row>
    <row r="89" spans="1:8" x14ac:dyDescent="0.15">
      <c r="A89" s="1" t="s">
        <v>170</v>
      </c>
    </row>
    <row r="90" spans="1:8" x14ac:dyDescent="0.15">
      <c r="A90" s="1" t="s">
        <v>171</v>
      </c>
    </row>
    <row r="91" spans="1:8" x14ac:dyDescent="0.15">
      <c r="A91" s="1" t="s">
        <v>173</v>
      </c>
    </row>
    <row r="92" spans="1:8" x14ac:dyDescent="0.15">
      <c r="A92" s="1" t="s">
        <v>175</v>
      </c>
    </row>
    <row r="94" spans="1:8" x14ac:dyDescent="0.15">
      <c r="A94" s="4" t="s">
        <v>28</v>
      </c>
      <c r="B94" s="4" t="s">
        <v>42</v>
      </c>
      <c r="C94" s="4" t="s">
        <v>43</v>
      </c>
      <c r="D94" s="4" t="s">
        <v>149</v>
      </c>
      <c r="E94" s="4" t="s">
        <v>151</v>
      </c>
      <c r="F94" s="4" t="s">
        <v>153</v>
      </c>
      <c r="G94" s="4" t="s">
        <v>155</v>
      </c>
      <c r="H94" s="4" t="s">
        <v>2</v>
      </c>
    </row>
    <row r="95" spans="1:8" x14ac:dyDescent="0.15">
      <c r="A95" s="1" t="s">
        <v>147</v>
      </c>
      <c r="B95" s="1" t="s">
        <v>44</v>
      </c>
      <c r="C95" s="1" t="s">
        <v>45</v>
      </c>
      <c r="D95" s="1" t="s">
        <v>46</v>
      </c>
      <c r="E95" s="1" t="s">
        <v>21</v>
      </c>
      <c r="F95" s="1" t="s">
        <v>47</v>
      </c>
      <c r="G95" s="1" t="s">
        <v>48</v>
      </c>
      <c r="H95" s="1" t="s">
        <v>49</v>
      </c>
    </row>
    <row r="96" spans="1:8" x14ac:dyDescent="0.15">
      <c r="A96" s="1" t="s">
        <v>148</v>
      </c>
      <c r="B96" s="1" t="s">
        <v>50</v>
      </c>
      <c r="C96" s="1" t="s">
        <v>51</v>
      </c>
      <c r="D96" s="1" t="s">
        <v>52</v>
      </c>
      <c r="E96" s="1" t="s">
        <v>53</v>
      </c>
      <c r="F96" s="1" t="s">
        <v>54</v>
      </c>
      <c r="G96" s="1" t="s">
        <v>55</v>
      </c>
      <c r="H96" s="1" t="s">
        <v>56</v>
      </c>
    </row>
    <row r="97" spans="1:7" x14ac:dyDescent="0.15">
      <c r="A97" s="1" t="s">
        <v>150</v>
      </c>
      <c r="B97" s="1" t="s">
        <v>57</v>
      </c>
      <c r="C97" s="1" t="s">
        <v>58</v>
      </c>
      <c r="D97" s="1" t="s">
        <v>59</v>
      </c>
      <c r="E97" s="1" t="s">
        <v>60</v>
      </c>
      <c r="F97" s="1" t="s">
        <v>61</v>
      </c>
      <c r="G97" s="1" t="s">
        <v>62</v>
      </c>
    </row>
    <row r="98" spans="1:7" x14ac:dyDescent="0.15">
      <c r="A98" s="1" t="s">
        <v>152</v>
      </c>
      <c r="B98" s="1" t="s">
        <v>63</v>
      </c>
      <c r="C98" s="1" t="s">
        <v>64</v>
      </c>
      <c r="D98" s="1" t="s">
        <v>65</v>
      </c>
      <c r="E98" s="1" t="s">
        <v>66</v>
      </c>
      <c r="F98" s="1" t="s">
        <v>183</v>
      </c>
    </row>
    <row r="99" spans="1:7" x14ac:dyDescent="0.15">
      <c r="A99" s="1" t="s">
        <v>154</v>
      </c>
      <c r="B99" s="1" t="s">
        <v>67</v>
      </c>
      <c r="D99" s="1" t="s">
        <v>182</v>
      </c>
      <c r="E99" s="1" t="s">
        <v>183</v>
      </c>
    </row>
    <row r="100" spans="1:7" x14ac:dyDescent="0.15">
      <c r="A100" s="1" t="s">
        <v>42</v>
      </c>
      <c r="B100" s="1" t="s">
        <v>68</v>
      </c>
      <c r="D100" s="1" t="s">
        <v>184</v>
      </c>
    </row>
    <row r="101" spans="1:7" x14ac:dyDescent="0.15">
      <c r="A101" s="1" t="s">
        <v>2</v>
      </c>
      <c r="B101" s="1" t="s">
        <v>56</v>
      </c>
      <c r="D101" s="1" t="s">
        <v>183</v>
      </c>
    </row>
    <row r="103" spans="1:7" x14ac:dyDescent="0.15">
      <c r="A103" s="4" t="s">
        <v>69</v>
      </c>
      <c r="C103" s="4" t="s">
        <v>0</v>
      </c>
    </row>
    <row r="104" spans="1:7" x14ac:dyDescent="0.15">
      <c r="A104" s="1" t="s">
        <v>70</v>
      </c>
      <c r="B104" s="3">
        <v>1</v>
      </c>
      <c r="C104" s="3">
        <v>2023</v>
      </c>
    </row>
    <row r="105" spans="1:7" x14ac:dyDescent="0.15">
      <c r="A105" s="1" t="s">
        <v>197</v>
      </c>
      <c r="B105" s="3">
        <v>1</v>
      </c>
      <c r="C105" s="3">
        <v>2024</v>
      </c>
    </row>
    <row r="106" spans="1:7" x14ac:dyDescent="0.15">
      <c r="B106" s="3"/>
      <c r="C106" s="3">
        <v>2025</v>
      </c>
    </row>
    <row r="107" spans="1:7" x14ac:dyDescent="0.15">
      <c r="B107" s="3"/>
      <c r="C107" s="3">
        <v>2026</v>
      </c>
    </row>
    <row r="108" spans="1:7" x14ac:dyDescent="0.15">
      <c r="B108" s="3"/>
      <c r="C108" s="3">
        <v>2027</v>
      </c>
    </row>
    <row r="109" spans="1:7" x14ac:dyDescent="0.15">
      <c r="C109" s="3">
        <v>2028</v>
      </c>
    </row>
    <row r="111" spans="1:7" x14ac:dyDescent="0.15">
      <c r="A111" s="4" t="s">
        <v>156</v>
      </c>
    </row>
    <row r="112" spans="1:7" x14ac:dyDescent="0.15">
      <c r="A112" s="1" t="s">
        <v>22</v>
      </c>
    </row>
    <row r="113" spans="1:2" x14ac:dyDescent="0.15">
      <c r="A113" s="1" t="s">
        <v>83</v>
      </c>
    </row>
    <row r="118" spans="1:2" x14ac:dyDescent="0.15">
      <c r="A118" s="4" t="s">
        <v>186</v>
      </c>
    </row>
    <row r="119" spans="1:2" x14ac:dyDescent="0.15">
      <c r="A119" s="47">
        <v>45170</v>
      </c>
      <c r="B119" s="1" t="s">
        <v>187</v>
      </c>
    </row>
    <row r="120" spans="1:2" x14ac:dyDescent="0.15">
      <c r="A120" s="47">
        <v>45291</v>
      </c>
      <c r="B120" s="1" t="s">
        <v>210</v>
      </c>
    </row>
  </sheetData>
  <sheetProtection algorithmName="SHA-512" hashValue="q9Xa4SrFtQ0UaW7mRlRw8fXpdWTdqGPhamV7qw3GyV+QZhE6tnMSZiobVKwj04wG0GRLZnp5wpQOR4BG5+1/wA==" saltValue="jDDfV6BG+h3qiAnNbmFrqw==" spinCount="100000" sheet="1" selectLockedCells="1"/>
  <phoneticPr fontId="4"/>
  <pageMargins left="0.7" right="0.7" top="0.75" bottom="0.75" header="0.3" footer="0.3"/>
  <pageSetup paperSize="9" scale="69" orientation="portrait" r:id="rId1"/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23</vt:i4>
      </vt:variant>
    </vt:vector>
  </HeadingPairs>
  <TitlesOfParts>
    <vt:vector size="26" baseType="lpstr">
      <vt:lpstr>追加登録申請書</vt:lpstr>
      <vt:lpstr>追加登録申請書 (記入例)</vt:lpstr>
      <vt:lpstr>マスタ</vt:lpstr>
      <vt:lpstr>BS</vt:lpstr>
      <vt:lpstr>BVS</vt:lpstr>
      <vt:lpstr>CS</vt:lpstr>
      <vt:lpstr>マスタ!Print_Area</vt:lpstr>
      <vt:lpstr>追加登録申請書!Print_Area</vt:lpstr>
      <vt:lpstr>'追加登録申請書 (記入例)'!Print_Area</vt:lpstr>
      <vt:lpstr>RS</vt:lpstr>
      <vt:lpstr>VS</vt:lpstr>
      <vt:lpstr>うみかぜ</vt:lpstr>
      <vt:lpstr>おおとね</vt:lpstr>
      <vt:lpstr>かわかぜ</vt:lpstr>
      <vt:lpstr>なぎさ</vt:lpstr>
      <vt:lpstr>今年度</vt:lpstr>
      <vt:lpstr>隊</vt:lpstr>
      <vt:lpstr>団</vt:lpstr>
      <vt:lpstr>'追加登録申請書 (記入例)'!団名称</vt:lpstr>
      <vt:lpstr>団名称</vt:lpstr>
      <vt:lpstr>地区</vt:lpstr>
      <vt:lpstr>地区リスト</vt:lpstr>
      <vt:lpstr>'追加登録申請書 (記入例)'!地区名称</vt:lpstr>
      <vt:lpstr>地区名称</vt:lpstr>
      <vt:lpstr>登録区分</vt:lpstr>
      <vt:lpstr>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noriyuki uyama</dc:creator>
  <cp:lastModifiedBy>宇山則幸</cp:lastModifiedBy>
  <cp:lastPrinted>2023-04-25T03:00:30Z</cp:lastPrinted>
  <dcterms:created xsi:type="dcterms:W3CDTF">2020-07-30T14:22:31Z</dcterms:created>
  <dcterms:modified xsi:type="dcterms:W3CDTF">2023-12-31T11:16:30Z</dcterms:modified>
</cp:coreProperties>
</file>