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28ea68397ca58b8/ドキュメント/Boyscout/3.県連盟/BS千葉県連盟 2025○加盟登録申請/2026年1月からの継続申請期間/"/>
    </mc:Choice>
  </mc:AlternateContent>
  <xr:revisionPtr revIDLastSave="0" documentId="13_ncr:b_{C08B109C-9214-4E6F-885A-51AA6DFC074B}" xr6:coauthVersionLast="47" xr6:coauthVersionMax="47" xr10:uidLastSave="{00000000-0000-0000-0000-000000000000}"/>
  <bookViews>
    <workbookView xWindow="-110" yWindow="-110" windowWidth="19420" windowHeight="10300" xr2:uid="{0ED39136-9979-41A4-B1ED-DF1FD0CAF8A5}"/>
  </bookViews>
  <sheets>
    <sheet name="地区" sheetId="6" r:id="rId1"/>
  </sheets>
  <definedNames>
    <definedName name="_xlnm.Print_Area" localSheetId="0">地区!$A$1:$V$29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6" l="1"/>
  <c r="Q6" i="6"/>
  <c r="O8" i="6"/>
  <c r="P8" i="6"/>
  <c r="Q8" i="6"/>
  <c r="S8" i="6"/>
  <c r="T8" i="6"/>
  <c r="R8" i="6"/>
  <c r="O9" i="6"/>
  <c r="P9" i="6"/>
  <c r="R9" i="6"/>
  <c r="O10" i="6"/>
  <c r="Q10" i="6"/>
  <c r="S10" i="6"/>
  <c r="T10" i="6"/>
  <c r="P10" i="6"/>
  <c r="R10" i="6"/>
  <c r="O11" i="6"/>
  <c r="Q11" i="6"/>
  <c r="S11" i="6"/>
  <c r="T11" i="6"/>
  <c r="P11" i="6"/>
  <c r="R11" i="6"/>
  <c r="O12" i="6"/>
  <c r="Q12" i="6"/>
  <c r="S12" i="6"/>
  <c r="T12" i="6"/>
  <c r="P12" i="6"/>
  <c r="R12" i="6"/>
  <c r="O13" i="6"/>
  <c r="P13" i="6"/>
  <c r="Q13" i="6"/>
  <c r="S13" i="6"/>
  <c r="T13" i="6"/>
  <c r="R13" i="6"/>
  <c r="O14" i="6"/>
  <c r="P14" i="6"/>
  <c r="R14" i="6"/>
  <c r="O15" i="6"/>
  <c r="Q15" i="6"/>
  <c r="S15" i="6"/>
  <c r="T15" i="6"/>
  <c r="P15" i="6"/>
  <c r="R15" i="6"/>
  <c r="O16" i="6"/>
  <c r="Q16" i="6"/>
  <c r="S16" i="6"/>
  <c r="P16" i="6"/>
  <c r="R16" i="6"/>
  <c r="O17" i="6"/>
  <c r="P17" i="6"/>
  <c r="R17" i="6"/>
  <c r="O18" i="6"/>
  <c r="P18" i="6"/>
  <c r="Q18" i="6"/>
  <c r="S18" i="6"/>
  <c r="R18" i="6"/>
  <c r="T18" i="6"/>
  <c r="O19" i="6"/>
  <c r="P19" i="6"/>
  <c r="Q19" i="6"/>
  <c r="S19" i="6"/>
  <c r="T19" i="6"/>
  <c r="R19" i="6"/>
  <c r="O20" i="6"/>
  <c r="Q20" i="6"/>
  <c r="S20" i="6"/>
  <c r="T20" i="6"/>
  <c r="P20" i="6"/>
  <c r="R20" i="6"/>
  <c r="O21" i="6"/>
  <c r="Q21" i="6"/>
  <c r="S21" i="6"/>
  <c r="T21" i="6"/>
  <c r="P21" i="6"/>
  <c r="R21" i="6"/>
  <c r="O22" i="6"/>
  <c r="Q22" i="6"/>
  <c r="S22" i="6"/>
  <c r="P22" i="6"/>
  <c r="R22" i="6"/>
  <c r="T22" i="6"/>
  <c r="O23" i="6"/>
  <c r="Q23" i="6"/>
  <c r="S23" i="6"/>
  <c r="T23" i="6"/>
  <c r="P23" i="6"/>
  <c r="R23" i="6"/>
  <c r="O24" i="6"/>
  <c r="P24" i="6"/>
  <c r="R24" i="6"/>
  <c r="O25" i="6"/>
  <c r="P25" i="6"/>
  <c r="Q25" i="6"/>
  <c r="S25" i="6"/>
  <c r="T25" i="6"/>
  <c r="R25" i="6"/>
  <c r="O26" i="6"/>
  <c r="Q26" i="6"/>
  <c r="S26" i="6"/>
  <c r="T26" i="6"/>
  <c r="P26" i="6"/>
  <c r="R26" i="6"/>
  <c r="O27" i="6"/>
  <c r="Q27" i="6"/>
  <c r="S27" i="6"/>
  <c r="T27" i="6"/>
  <c r="P27" i="6"/>
  <c r="R27" i="6"/>
  <c r="O28" i="6"/>
  <c r="Q28" i="6"/>
  <c r="S28" i="6"/>
  <c r="P28" i="6"/>
  <c r="R28" i="6"/>
  <c r="T28" i="6"/>
  <c r="R6" i="6"/>
  <c r="U29" i="6"/>
  <c r="C29" i="6"/>
  <c r="P6" i="6"/>
  <c r="S31" i="6"/>
  <c r="R31" i="6"/>
  <c r="M29" i="6"/>
  <c r="L29" i="6"/>
  <c r="K29" i="6"/>
  <c r="J29" i="6"/>
  <c r="I29" i="6"/>
  <c r="H29" i="6"/>
  <c r="G29" i="6"/>
  <c r="F29" i="6"/>
  <c r="E29" i="6"/>
  <c r="D29" i="6"/>
  <c r="P7" i="6"/>
  <c r="Q7" i="6"/>
  <c r="S7" i="6"/>
  <c r="O7" i="6"/>
  <c r="R7" i="6"/>
  <c r="N29" i="6"/>
  <c r="Q17" i="6"/>
  <c r="S17" i="6"/>
  <c r="T17" i="6"/>
  <c r="Q9" i="6"/>
  <c r="S9" i="6"/>
  <c r="T9" i="6"/>
  <c r="Q14" i="6"/>
  <c r="S14" i="6"/>
  <c r="Q24" i="6"/>
  <c r="S24" i="6"/>
  <c r="S6" i="6"/>
  <c r="S29" i="6"/>
  <c r="Q29" i="6"/>
  <c r="T24" i="6"/>
  <c r="T14" i="6"/>
  <c r="T7" i="6"/>
  <c r="T16" i="6"/>
  <c r="P29" i="6"/>
  <c r="R29" i="6"/>
  <c r="O29" i="6"/>
  <c r="T6" i="6"/>
  <c r="T29" i="6"/>
</calcChain>
</file>

<file path=xl/sharedStrings.xml><?xml version="1.0" encoding="utf-8"?>
<sst xmlns="http://schemas.openxmlformats.org/spreadsheetml/2006/main" count="62" uniqueCount="53">
  <si>
    <t>Ｓ計</t>
    <rPh sb="1" eb="2">
      <t>ケイ</t>
    </rPh>
    <phoneticPr fontId="1"/>
  </si>
  <si>
    <t>団委員</t>
    <rPh sb="0" eb="1">
      <t>ダン</t>
    </rPh>
    <rPh sb="1" eb="3">
      <t>イイン</t>
    </rPh>
    <phoneticPr fontId="1"/>
  </si>
  <si>
    <t>人　数　計</t>
    <rPh sb="0" eb="3">
      <t>ニンズウ</t>
    </rPh>
    <rPh sb="4" eb="5">
      <t>ケイ</t>
    </rPh>
    <phoneticPr fontId="1"/>
  </si>
  <si>
    <t>合　計</t>
    <rPh sb="0" eb="3">
      <t>ゴウケイ</t>
    </rPh>
    <phoneticPr fontId="1"/>
  </si>
  <si>
    <t>　　計</t>
    <rPh sb="2" eb="3">
      <t>ケイ</t>
    </rPh>
    <phoneticPr fontId="1"/>
  </si>
  <si>
    <t>個団</t>
    <rPh sb="0" eb="1">
      <t>コ</t>
    </rPh>
    <rPh sb="1" eb="2">
      <t>ダン</t>
    </rPh>
    <phoneticPr fontId="1"/>
  </si>
  <si>
    <t>Ｌ 計</t>
    <rPh sb="2" eb="3">
      <t>ケイ</t>
    </rPh>
    <phoneticPr fontId="1"/>
  </si>
  <si>
    <t>隊　　2,000</t>
    <rPh sb="0" eb="1">
      <t>タイ</t>
    </rPh>
    <phoneticPr fontId="1"/>
  </si>
  <si>
    <t>隊数</t>
    <rPh sb="0" eb="1">
      <t>タイ</t>
    </rPh>
    <rPh sb="1" eb="2">
      <t>スウ</t>
    </rPh>
    <phoneticPr fontId="1"/>
  </si>
  <si>
    <t>合　計</t>
    <rPh sb="0" eb="1">
      <t>ゴウ</t>
    </rPh>
    <rPh sb="2" eb="3">
      <t>ケイ</t>
    </rPh>
    <phoneticPr fontId="1"/>
  </si>
  <si>
    <t>備　　考</t>
    <rPh sb="0" eb="1">
      <t>ソナエ</t>
    </rPh>
    <rPh sb="3" eb="4">
      <t>コウ</t>
    </rPh>
    <phoneticPr fontId="1"/>
  </si>
  <si>
    <t>合　　計</t>
    <rPh sb="0" eb="1">
      <t>ゴウ</t>
    </rPh>
    <rPh sb="3" eb="4">
      <t>ケイ</t>
    </rPh>
    <phoneticPr fontId="1"/>
  </si>
  <si>
    <t>Ｌ</t>
    <phoneticPr fontId="1"/>
  </si>
  <si>
    <t>Ｓ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</si>
  <si>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</si>
  <si>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</si>
  <si>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</si>
  <si>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</si>
  <si>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</si>
  <si>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</si>
  <si>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</si>
  <si>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</si>
  <si>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</si>
  <si>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</si>
  <si>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⑫</t>
    <phoneticPr fontId="1"/>
  </si>
  <si>
    <t>⑨</t>
    <phoneticPr fontId="1"/>
  </si>
  <si>
    <t>⑬</t>
    <phoneticPr fontId="1"/>
  </si>
  <si>
    <t>⑭</t>
    <phoneticPr fontId="1"/>
  </si>
  <si>
    <t>⑮</t>
    <phoneticPr fontId="1"/>
  </si>
  <si>
    <t>団名</t>
    <rPh sb="0" eb="1">
      <t>ダン</t>
    </rPh>
    <rPh sb="1" eb="2">
      <t>ナ</t>
    </rPh>
    <phoneticPr fontId="1"/>
  </si>
  <si>
    <t>地区</t>
    <rPh sb="0" eb="2">
      <t>チク</t>
    </rPh>
    <phoneticPr fontId="1"/>
  </si>
  <si>
    <t>1人　　　1,000</t>
    <rPh sb="1" eb="2">
      <t>ニン</t>
    </rPh>
    <phoneticPr fontId="1"/>
  </si>
  <si>
    <t>ビーバー隊</t>
    <rPh sb="4" eb="5">
      <t>タイ</t>
    </rPh>
    <phoneticPr fontId="1"/>
  </si>
  <si>
    <t>カブ隊</t>
    <rPh sb="2" eb="3">
      <t>タイ</t>
    </rPh>
    <phoneticPr fontId="1"/>
  </si>
  <si>
    <t>ボーイ隊</t>
    <rPh sb="3" eb="4">
      <t>タイ</t>
    </rPh>
    <phoneticPr fontId="1"/>
  </si>
  <si>
    <t>ベンチャー隊</t>
    <rPh sb="5" eb="6">
      <t>タイ</t>
    </rPh>
    <phoneticPr fontId="1"/>
  </si>
  <si>
    <t>ローバー隊</t>
    <rPh sb="4" eb="5">
      <t>タイ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</si>
  <si>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</si>
  <si>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</si>
  <si>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</si>
  <si>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</si>
  <si>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</si>
  <si>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</si>
  <si>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</si>
  <si>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</si>
  <si>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令和８年度　　登 録 整 理 表</t>
    <rPh sb="0" eb="2">
      <t>レイワ</t>
    </rPh>
    <rPh sb="3" eb="5">
      <t>ネンド</t>
    </rPh>
    <rPh sb="7" eb="8">
      <t>ノボル</t>
    </rPh>
    <rPh sb="9" eb="10">
      <t>ロク</t>
    </rPh>
    <rPh sb="11" eb="12">
      <t>ヒトシ</t>
    </rPh>
    <rPh sb="13" eb="14">
      <t>リ</t>
    </rPh>
    <rPh sb="15" eb="16">
      <t>ヒョウ</t>
    </rPh>
    <phoneticPr fontId="1"/>
  </si>
  <si>
    <t>うみかぜ</t>
    <phoneticPr fontId="1"/>
  </si>
  <si>
    <t>なぎさ</t>
    <phoneticPr fontId="1"/>
  </si>
  <si>
    <t>かわかぜ</t>
    <phoneticPr fontId="1"/>
  </si>
  <si>
    <t>おおとね</t>
    <phoneticPr fontId="1"/>
  </si>
  <si>
    <t>一般社団法人日本ボーイスカウト千葉県連盟</t>
    <rPh sb="0" eb="2">
      <t>イッパン</t>
    </rPh>
    <rPh sb="2" eb="6">
      <t>シャダンホウジン</t>
    </rPh>
    <phoneticPr fontId="1"/>
  </si>
  <si>
    <t>指導者
家族
減免数</t>
    <rPh sb="0" eb="3">
      <t>シドウシャ</t>
    </rPh>
    <rPh sb="2" eb="3">
      <t>シャ</t>
    </rPh>
    <rPh sb="4" eb="6">
      <t>カゾク</t>
    </rPh>
    <rPh sb="7" eb="9">
      <t>ゲンメン</t>
    </rPh>
    <rPh sb="9" eb="10">
      <t>スウ</t>
    </rPh>
    <phoneticPr fontId="1"/>
  </si>
  <si>
    <t>県連盟分担金</t>
    <rPh sb="0" eb="1">
      <t>ケン</t>
    </rPh>
    <rPh sb="1" eb="2">
      <t>レン</t>
    </rPh>
    <rPh sb="2" eb="3">
      <t>メイ</t>
    </rPh>
    <rPh sb="3" eb="6">
      <t>ブンタンキン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</si>
</sst>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Fill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shrinkToFit="1"/>
    </xf>
    <xf numFmtId="0" fontId="3" fillId="0" borderId="4" xfId="0" applyNumberFormat="1" applyFont="1" applyFill="1" applyBorder="1" applyAlignment="1">
      <alignment horizont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17" xfId="0" applyNumberFormat="1" applyFont="1" applyFill="1" applyBorder="1" applyAlignment="1">
      <alignment horizontal="center" wrapText="1"/>
    </xf>
    <xf numFmtId="176" fontId="3" fillId="2" borderId="18" xfId="0" applyNumberFormat="1" applyFont="1" applyFill="1" applyBorder="1" applyAlignment="1">
      <alignment wrapText="1"/>
    </xf>
    <xf numFmtId="176" fontId="3" fillId="2" borderId="19" xfId="0" applyNumberFormat="1" applyFont="1" applyFill="1" applyBorder="1" applyAlignment="1">
      <alignment wrapText="1"/>
    </xf>
    <xf numFmtId="176" fontId="3" fillId="2" borderId="20" xfId="0" applyNumberFormat="1" applyFont="1" applyFill="1" applyBorder="1" applyAlignment="1">
      <alignment wrapText="1"/>
    </xf>
    <xf numFmtId="176" fontId="3" fillId="2" borderId="21" xfId="0" applyNumberFormat="1" applyFont="1" applyFill="1" applyBorder="1" applyAlignment="1">
      <alignment wrapText="1"/>
    </xf>
    <xf numFmtId="176" fontId="3" fillId="2" borderId="22" xfId="0" applyNumberFormat="1" applyFont="1" applyFill="1" applyBorder="1" applyAlignment="1">
      <alignment wrapText="1"/>
    </xf>
    <xf numFmtId="176" fontId="3" fillId="2" borderId="23" xfId="0" applyNumberFormat="1" applyFont="1" applyFill="1" applyBorder="1" applyAlignment="1">
      <alignment wrapText="1"/>
    </xf>
    <xf numFmtId="176" fontId="3" fillId="0" borderId="24" xfId="0" applyNumberFormat="1" applyFont="1" applyFill="1" applyBorder="1" applyAlignment="1">
      <alignment wrapText="1"/>
    </xf>
    <xf numFmtId="176" fontId="3" fillId="0" borderId="2" xfId="0" applyNumberFormat="1" applyFont="1" applyFill="1" applyBorder="1" applyAlignment="1">
      <alignment wrapText="1"/>
    </xf>
    <xf numFmtId="176" fontId="3" fillId="0" borderId="25" xfId="0" applyNumberFormat="1" applyFont="1" applyFill="1" applyBorder="1" applyAlignment="1">
      <alignment wrapText="1"/>
    </xf>
    <xf numFmtId="176" fontId="3" fillId="0" borderId="23" xfId="0" applyNumberFormat="1" applyFont="1" applyFill="1" applyBorder="1" applyAlignment="1">
      <alignment wrapText="1"/>
    </xf>
    <xf numFmtId="176" fontId="3" fillId="0" borderId="26" xfId="0" applyNumberFormat="1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0" fontId="3" fillId="0" borderId="0" xfId="0" applyFont="1" applyFill="1" applyAlignment="1"/>
    <xf numFmtId="0" fontId="3" fillId="0" borderId="27" xfId="0" applyNumberFormat="1" applyFont="1" applyFill="1" applyBorder="1" applyAlignment="1">
      <alignment horizontal="center" wrapText="1"/>
    </xf>
    <xf numFmtId="176" fontId="3" fillId="2" borderId="28" xfId="0" applyNumberFormat="1" applyFont="1" applyFill="1" applyBorder="1" applyAlignment="1">
      <alignment wrapText="1"/>
    </xf>
    <xf numFmtId="176" fontId="3" fillId="2" borderId="29" xfId="0" applyNumberFormat="1" applyFont="1" applyFill="1" applyBorder="1" applyAlignment="1">
      <alignment wrapText="1"/>
    </xf>
    <xf numFmtId="176" fontId="3" fillId="2" borderId="30" xfId="0" applyNumberFormat="1" applyFont="1" applyFill="1" applyBorder="1" applyAlignment="1">
      <alignment wrapText="1"/>
    </xf>
    <xf numFmtId="176" fontId="3" fillId="2" borderId="31" xfId="0" applyNumberFormat="1" applyFont="1" applyFill="1" applyBorder="1" applyAlignment="1">
      <alignment wrapText="1"/>
    </xf>
    <xf numFmtId="176" fontId="3" fillId="0" borderId="27" xfId="0" applyNumberFormat="1" applyFont="1" applyFill="1" applyBorder="1" applyAlignment="1">
      <alignment wrapText="1"/>
    </xf>
    <xf numFmtId="176" fontId="3" fillId="0" borderId="32" xfId="0" applyNumberFormat="1" applyFont="1" applyFill="1" applyBorder="1" applyAlignment="1">
      <alignment wrapText="1"/>
    </xf>
    <xf numFmtId="176" fontId="3" fillId="0" borderId="33" xfId="0" applyNumberFormat="1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4" xfId="0" applyNumberFormat="1" applyFont="1" applyFill="1" applyBorder="1" applyAlignment="1">
      <alignment horizontal="center" wrapText="1"/>
    </xf>
    <xf numFmtId="176" fontId="3" fillId="3" borderId="35" xfId="0" applyNumberFormat="1" applyFont="1" applyFill="1" applyBorder="1" applyAlignment="1">
      <alignment wrapText="1"/>
    </xf>
    <xf numFmtId="176" fontId="3" fillId="3" borderId="36" xfId="0" applyNumberFormat="1" applyFont="1" applyFill="1" applyBorder="1" applyAlignment="1">
      <alignment wrapText="1"/>
    </xf>
    <xf numFmtId="176" fontId="3" fillId="3" borderId="37" xfId="0" applyNumberFormat="1" applyFont="1" applyFill="1" applyBorder="1" applyAlignment="1">
      <alignment wrapText="1"/>
    </xf>
    <xf numFmtId="176" fontId="3" fillId="3" borderId="38" xfId="0" applyNumberFormat="1" applyFont="1" applyFill="1" applyBorder="1" applyAlignment="1">
      <alignment wrapText="1"/>
    </xf>
    <xf numFmtId="176" fontId="3" fillId="3" borderId="39" xfId="0" applyNumberFormat="1" applyFont="1" applyFill="1" applyBorder="1" applyAlignment="1">
      <alignment wrapText="1"/>
    </xf>
    <xf numFmtId="176" fontId="3" fillId="3" borderId="40" xfId="0" applyNumberFormat="1" applyFont="1" applyFill="1" applyBorder="1" applyAlignment="1">
      <alignment wrapText="1"/>
    </xf>
    <xf numFmtId="176" fontId="3" fillId="0" borderId="41" xfId="0" applyNumberFormat="1" applyFont="1" applyFill="1" applyBorder="1" applyAlignment="1">
      <alignment wrapText="1"/>
    </xf>
    <xf numFmtId="176" fontId="3" fillId="0" borderId="34" xfId="0" applyNumberFormat="1" applyFont="1" applyFill="1" applyBorder="1" applyAlignment="1">
      <alignment wrapText="1"/>
    </xf>
    <xf numFmtId="176" fontId="3" fillId="0" borderId="36" xfId="0" applyNumberFormat="1" applyFont="1" applyFill="1" applyBorder="1" applyAlignment="1">
      <alignment wrapText="1"/>
    </xf>
    <xf numFmtId="176" fontId="3" fillId="0" borderId="42" xfId="0" applyNumberFormat="1" applyFont="1" applyFill="1" applyBorder="1" applyAlignment="1">
      <alignment wrapText="1"/>
    </xf>
    <xf numFmtId="176" fontId="3" fillId="0" borderId="43" xfId="0" applyNumberFormat="1" applyFont="1" applyFill="1" applyBorder="1" applyAlignment="1">
      <alignment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/>
    <xf numFmtId="0" fontId="3" fillId="0" borderId="0" xfId="0" applyFont="1" applyFill="1" applyAlignment="1">
      <alignment wrapText="1"/>
    </xf>
    <xf numFmtId="0" fontId="3" fillId="0" borderId="45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0" xfId="0" applyFont="1" applyFill="1"/>
    <xf numFmtId="176" fontId="3" fillId="0" borderId="46" xfId="0" applyNumberFormat="1" applyFont="1" applyFill="1" applyBorder="1" applyAlignment="1">
      <alignment wrapText="1"/>
    </xf>
    <xf numFmtId="176" fontId="3" fillId="0" borderId="14" xfId="0" applyNumberFormat="1" applyFont="1" applyFill="1" applyBorder="1" applyAlignment="1">
      <alignment wrapText="1"/>
    </xf>
    <xf numFmtId="176" fontId="3" fillId="0" borderId="47" xfId="0" applyNumberFormat="1" applyFont="1" applyFill="1" applyBorder="1" applyAlignment="1">
      <alignment wrapText="1"/>
    </xf>
    <xf numFmtId="0" fontId="2" fillId="0" borderId="0" xfId="0" applyNumberFormat="1" applyFont="1" applyFill="1" applyAlignment="1">
      <alignment vertical="center"/>
    </xf>
    <xf numFmtId="0" fontId="2" fillId="0" borderId="25" xfId="0" applyNumberFormat="1" applyFont="1" applyFill="1" applyBorder="1" applyAlignment="1">
      <alignment wrapText="1"/>
    </xf>
    <xf numFmtId="0" fontId="2" fillId="0" borderId="32" xfId="0" applyNumberFormat="1" applyFont="1" applyFill="1" applyBorder="1" applyAlignment="1">
      <alignment wrapText="1"/>
    </xf>
    <xf numFmtId="0" fontId="2" fillId="0" borderId="48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/>
    <xf numFmtId="0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54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52" xfId="0" applyFont="1" applyFill="1" applyBorder="1" applyAlignment="1">
      <alignment horizontal="center" vertical="center" wrapText="1" shrinkToFit="1"/>
    </xf>
    <xf numFmtId="0" fontId="3" fillId="0" borderId="53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/>
    <xf numFmtId="0" fontId="5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 wrapText="1" shrinkToFit="1"/>
    </xf>
    <xf numFmtId="0" fontId="2" fillId="0" borderId="47" xfId="0" applyNumberFormat="1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3" fillId="0" borderId="50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51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C416-170A-4C86-B261-6B61B3EE19D7}">
  <dimension ref="A1:V34"/>
  <sheetViews>
    <sheetView showZeros="0" tabSelected="1" view="pageBreakPreview" zoomScale="50" zoomScaleNormal="50" zoomScaleSheetLayoutView="50" workbookViewId="0">
      <selection activeCell="T2" sqref="T2"/>
    </sheetView>
  </sheetViews>
  <sheetFormatPr defaultColWidth="12.08984375" defaultRowHeight="57" customHeight="1" x14ac:dyDescent="0.35"/>
  <cols>
    <col min="1" max="1" width="7.6328125" style="70" customWidth="1"/>
    <col min="2" max="2" width="23.08984375" style="81" customWidth="1"/>
    <col min="3" max="13" width="12.36328125" style="1" customWidth="1"/>
    <col min="14" max="14" width="10.6328125" style="1" customWidth="1"/>
    <col min="15" max="16" width="14.90625" style="1" customWidth="1"/>
    <col min="17" max="17" width="16.36328125" style="1" customWidth="1"/>
    <col min="18" max="18" width="22.08984375" style="1" customWidth="1"/>
    <col min="19" max="19" width="26.36328125" style="1" customWidth="1"/>
    <col min="20" max="20" width="27.90625" style="1" customWidth="1"/>
    <col min="21" max="21" width="13.6328125" style="1" customWidth="1"/>
    <col min="22" max="22" width="24.36328125" style="68" customWidth="1"/>
    <col min="23" max="16384" width="12.08984375" style="1"/>
  </cols>
  <sheetData>
    <row r="1" spans="1:22" s="71" customFormat="1" ht="57" customHeight="1" x14ac:dyDescent="0.4">
      <c r="A1" s="91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ht="57" customHeight="1" thickBot="1" x14ac:dyDescent="0.4">
      <c r="A2" s="2"/>
      <c r="B2" s="89"/>
      <c r="C2" s="90"/>
      <c r="D2" s="3" t="s">
        <v>30</v>
      </c>
      <c r="E2" s="9"/>
      <c r="F2" s="4"/>
      <c r="G2" s="5" t="s">
        <v>5</v>
      </c>
      <c r="H2" s="6"/>
      <c r="I2" s="7"/>
      <c r="J2" s="8"/>
      <c r="L2" s="9"/>
      <c r="M2" s="9"/>
      <c r="N2" s="9"/>
      <c r="O2" s="9"/>
      <c r="P2" s="9"/>
      <c r="Q2" s="43"/>
      <c r="R2" s="43"/>
      <c r="S2" s="3"/>
      <c r="T2" s="83" t="s">
        <v>50</v>
      </c>
      <c r="U2" s="3"/>
      <c r="V2" s="84"/>
    </row>
    <row r="3" spans="1:22" ht="30" customHeight="1" thickBot="1" x14ac:dyDescent="0.4">
      <c r="A3" s="11"/>
      <c r="B3" s="75"/>
      <c r="C3" s="82"/>
      <c r="D3" s="9"/>
      <c r="E3" s="12"/>
      <c r="F3" s="13"/>
      <c r="G3" s="9"/>
      <c r="H3" s="9"/>
      <c r="I3" s="13"/>
      <c r="J3" s="13"/>
      <c r="K3" s="13"/>
      <c r="L3" s="9"/>
      <c r="M3" s="9"/>
      <c r="N3" s="9"/>
      <c r="O3" s="9"/>
      <c r="P3" s="9"/>
      <c r="Q3" s="9"/>
      <c r="R3" s="8"/>
      <c r="S3" s="8"/>
      <c r="T3" s="8"/>
      <c r="U3" s="8"/>
      <c r="V3" s="10"/>
    </row>
    <row r="4" spans="1:22" s="16" customFormat="1" ht="57" customHeight="1" x14ac:dyDescent="0.35">
      <c r="A4" s="14"/>
      <c r="B4" s="92" t="s">
        <v>29</v>
      </c>
      <c r="C4" s="15" t="s">
        <v>1</v>
      </c>
      <c r="D4" s="94" t="s">
        <v>32</v>
      </c>
      <c r="E4" s="95"/>
      <c r="F4" s="96" t="s">
        <v>33</v>
      </c>
      <c r="G4" s="95"/>
      <c r="H4" s="96" t="s">
        <v>34</v>
      </c>
      <c r="I4" s="95"/>
      <c r="J4" s="96" t="s">
        <v>35</v>
      </c>
      <c r="K4" s="95"/>
      <c r="L4" s="96" t="s">
        <v>36</v>
      </c>
      <c r="M4" s="97"/>
      <c r="N4" s="87" t="s">
        <v>8</v>
      </c>
      <c r="O4" s="98" t="s">
        <v>2</v>
      </c>
      <c r="P4" s="96"/>
      <c r="Q4" s="97"/>
      <c r="R4" s="98" t="s">
        <v>52</v>
      </c>
      <c r="S4" s="96"/>
      <c r="T4" s="97"/>
      <c r="U4" s="87" t="s">
        <v>51</v>
      </c>
      <c r="V4" s="85" t="s">
        <v>10</v>
      </c>
    </row>
    <row r="5" spans="1:22" s="16" customFormat="1" ht="57" customHeight="1" thickBot="1" x14ac:dyDescent="0.4">
      <c r="A5" s="17"/>
      <c r="B5" s="93"/>
      <c r="C5" s="18" t="s">
        <v>12</v>
      </c>
      <c r="D5" s="19" t="s">
        <v>12</v>
      </c>
      <c r="E5" s="18" t="s">
        <v>13</v>
      </c>
      <c r="F5" s="20" t="s">
        <v>12</v>
      </c>
      <c r="G5" s="21" t="s">
        <v>13</v>
      </c>
      <c r="H5" s="20" t="s">
        <v>12</v>
      </c>
      <c r="I5" s="22" t="s">
        <v>13</v>
      </c>
      <c r="J5" s="23" t="s">
        <v>12</v>
      </c>
      <c r="K5" s="18" t="s">
        <v>13</v>
      </c>
      <c r="L5" s="23" t="s">
        <v>12</v>
      </c>
      <c r="M5" s="24" t="s">
        <v>13</v>
      </c>
      <c r="N5" s="88"/>
      <c r="O5" s="25" t="s">
        <v>6</v>
      </c>
      <c r="P5" s="26" t="s">
        <v>0</v>
      </c>
      <c r="Q5" s="27" t="s">
        <v>3</v>
      </c>
      <c r="R5" s="28" t="s">
        <v>7</v>
      </c>
      <c r="S5" s="29" t="s">
        <v>31</v>
      </c>
      <c r="T5" s="27" t="s">
        <v>11</v>
      </c>
      <c r="U5" s="88"/>
      <c r="V5" s="86"/>
    </row>
    <row r="6" spans="1:22" s="43" customFormat="1" ht="43" customHeight="1" x14ac:dyDescent="0.35">
      <c r="A6" s="30" t="s">
        <v>14</v>
      </c>
      <c r="B6" s="76"/>
      <c r="C6" s="31"/>
      <c r="D6" s="32"/>
      <c r="E6" s="31"/>
      <c r="F6" s="32"/>
      <c r="G6" s="33"/>
      <c r="H6" s="34"/>
      <c r="I6" s="31"/>
      <c r="J6" s="32"/>
      <c r="K6" s="31"/>
      <c r="L6" s="32"/>
      <c r="M6" s="35"/>
      <c r="N6" s="36"/>
      <c r="O6" s="37">
        <f>C6+D6+F6+H6+J6+L6</f>
        <v>0</v>
      </c>
      <c r="P6" s="38">
        <f>E6+G6+I6+K6+M6</f>
        <v>0</v>
      </c>
      <c r="Q6" s="39">
        <f>SUM(O6:P6)</f>
        <v>0</v>
      </c>
      <c r="R6" s="40">
        <f>N6*2000</f>
        <v>0</v>
      </c>
      <c r="S6" s="41">
        <f>Q6*1000</f>
        <v>0</v>
      </c>
      <c r="T6" s="39">
        <f>R6+S6</f>
        <v>0</v>
      </c>
      <c r="U6" s="35"/>
      <c r="V6" s="42"/>
    </row>
    <row r="7" spans="1:22" s="43" customFormat="1" ht="43" customHeight="1" x14ac:dyDescent="0.35">
      <c r="A7" s="44" t="s">
        <v>15</v>
      </c>
      <c r="B7" s="77"/>
      <c r="C7" s="45"/>
      <c r="D7" s="46"/>
      <c r="E7" s="45"/>
      <c r="F7" s="46"/>
      <c r="G7" s="47"/>
      <c r="H7" s="46"/>
      <c r="I7" s="45"/>
      <c r="J7" s="46"/>
      <c r="K7" s="45"/>
      <c r="L7" s="46"/>
      <c r="M7" s="48"/>
      <c r="N7" s="36"/>
      <c r="O7" s="37">
        <f>C7+D7+F7+H7+J7+L7</f>
        <v>0</v>
      </c>
      <c r="P7" s="49">
        <f>E7+G7+I7+K7+M7</f>
        <v>0</v>
      </c>
      <c r="Q7" s="72">
        <f>SUM(O7:P7)</f>
        <v>0</v>
      </c>
      <c r="R7" s="40">
        <f>N7*2000</f>
        <v>0</v>
      </c>
      <c r="S7" s="51">
        <f>Q7*1000</f>
        <v>0</v>
      </c>
      <c r="T7" s="50">
        <f>R7+S7</f>
        <v>0</v>
      </c>
      <c r="U7" s="48"/>
      <c r="V7" s="52"/>
    </row>
    <row r="8" spans="1:22" s="43" customFormat="1" ht="43" customHeight="1" x14ac:dyDescent="0.35">
      <c r="A8" s="44" t="s">
        <v>16</v>
      </c>
      <c r="B8" s="77"/>
      <c r="C8" s="45"/>
      <c r="D8" s="46"/>
      <c r="E8" s="45"/>
      <c r="F8" s="46"/>
      <c r="G8" s="47"/>
      <c r="H8" s="46"/>
      <c r="I8" s="45"/>
      <c r="J8" s="46"/>
      <c r="K8" s="45"/>
      <c r="L8" s="46"/>
      <c r="M8" s="48"/>
      <c r="N8" s="36"/>
      <c r="O8" s="37">
        <f t="shared" ref="O8:O28" si="0">C8+D8+F8+H8+J8+L8</f>
        <v>0</v>
      </c>
      <c r="P8" s="49">
        <f t="shared" ref="P8:P28" si="1">E8+G8+I8+K8+M8</f>
        <v>0</v>
      </c>
      <c r="Q8" s="72">
        <f t="shared" ref="Q8:Q28" si="2">SUM(O8:P8)</f>
        <v>0</v>
      </c>
      <c r="R8" s="40">
        <f t="shared" ref="R8:R28" si="3">N8*2000</f>
        <v>0</v>
      </c>
      <c r="S8" s="51">
        <f t="shared" ref="S8:S28" si="4">Q8*1000</f>
        <v>0</v>
      </c>
      <c r="T8" s="50">
        <f t="shared" ref="T8:T28" si="5">R8+S8</f>
        <v>0</v>
      </c>
      <c r="U8" s="48"/>
      <c r="V8" s="52"/>
    </row>
    <row r="9" spans="1:22" s="43" customFormat="1" ht="43" customHeight="1" x14ac:dyDescent="0.35">
      <c r="A9" s="44" t="s">
        <v>17</v>
      </c>
      <c r="B9" s="77"/>
      <c r="C9" s="45"/>
      <c r="D9" s="46"/>
      <c r="E9" s="45"/>
      <c r="F9" s="46"/>
      <c r="G9" s="47"/>
      <c r="H9" s="46"/>
      <c r="I9" s="45"/>
      <c r="J9" s="46"/>
      <c r="K9" s="45"/>
      <c r="L9" s="46"/>
      <c r="M9" s="48"/>
      <c r="N9" s="36"/>
      <c r="O9" s="37">
        <f t="shared" si="0"/>
        <v>0</v>
      </c>
      <c r="P9" s="49">
        <f t="shared" si="1"/>
        <v>0</v>
      </c>
      <c r="Q9" s="72">
        <f t="shared" si="2"/>
        <v>0</v>
      </c>
      <c r="R9" s="40">
        <f t="shared" si="3"/>
        <v>0</v>
      </c>
      <c r="S9" s="51">
        <f t="shared" si="4"/>
        <v>0</v>
      </c>
      <c r="T9" s="50">
        <f t="shared" si="5"/>
        <v>0</v>
      </c>
      <c r="U9" s="48"/>
      <c r="V9" s="52"/>
    </row>
    <row r="10" spans="1:22" s="43" customFormat="1" ht="43" customHeight="1" x14ac:dyDescent="0.35">
      <c r="A10" s="44" t="s">
        <v>18</v>
      </c>
      <c r="B10" s="77"/>
      <c r="C10" s="45"/>
      <c r="D10" s="46"/>
      <c r="E10" s="45"/>
      <c r="F10" s="46"/>
      <c r="G10" s="47"/>
      <c r="H10" s="46"/>
      <c r="I10" s="45"/>
      <c r="J10" s="46"/>
      <c r="K10" s="45"/>
      <c r="L10" s="46"/>
      <c r="M10" s="48"/>
      <c r="N10" s="36"/>
      <c r="O10" s="37">
        <f t="shared" si="0"/>
        <v>0</v>
      </c>
      <c r="P10" s="49">
        <f t="shared" si="1"/>
        <v>0</v>
      </c>
      <c r="Q10" s="72">
        <f t="shared" si="2"/>
        <v>0</v>
      </c>
      <c r="R10" s="40">
        <f t="shared" si="3"/>
        <v>0</v>
      </c>
      <c r="S10" s="51">
        <f t="shared" si="4"/>
        <v>0</v>
      </c>
      <c r="T10" s="50">
        <f t="shared" si="5"/>
        <v>0</v>
      </c>
      <c r="U10" s="48"/>
      <c r="V10" s="52"/>
    </row>
    <row r="11" spans="1:22" s="43" customFormat="1" ht="43" customHeight="1" x14ac:dyDescent="0.35">
      <c r="A11" s="44" t="s">
        <v>19</v>
      </c>
      <c r="B11" s="77"/>
      <c r="C11" s="45"/>
      <c r="D11" s="46"/>
      <c r="E11" s="45"/>
      <c r="F11" s="46"/>
      <c r="G11" s="47"/>
      <c r="H11" s="46"/>
      <c r="I11" s="45"/>
      <c r="J11" s="46"/>
      <c r="K11" s="45"/>
      <c r="L11" s="46"/>
      <c r="M11" s="48"/>
      <c r="N11" s="36"/>
      <c r="O11" s="37">
        <f t="shared" si="0"/>
        <v>0</v>
      </c>
      <c r="P11" s="49">
        <f t="shared" si="1"/>
        <v>0</v>
      </c>
      <c r="Q11" s="72">
        <f t="shared" si="2"/>
        <v>0</v>
      </c>
      <c r="R11" s="40">
        <f t="shared" si="3"/>
        <v>0</v>
      </c>
      <c r="S11" s="51">
        <f t="shared" si="4"/>
        <v>0</v>
      </c>
      <c r="T11" s="50">
        <f t="shared" si="5"/>
        <v>0</v>
      </c>
      <c r="U11" s="48"/>
      <c r="V11" s="52"/>
    </row>
    <row r="12" spans="1:22" s="43" customFormat="1" ht="43" customHeight="1" x14ac:dyDescent="0.35">
      <c r="A12" s="44" t="s">
        <v>20</v>
      </c>
      <c r="B12" s="77"/>
      <c r="C12" s="45"/>
      <c r="D12" s="46"/>
      <c r="E12" s="45"/>
      <c r="F12" s="46"/>
      <c r="G12" s="47"/>
      <c r="H12" s="46"/>
      <c r="I12" s="45"/>
      <c r="J12" s="46"/>
      <c r="K12" s="45"/>
      <c r="L12" s="46"/>
      <c r="M12" s="48"/>
      <c r="N12" s="36"/>
      <c r="O12" s="37">
        <f t="shared" si="0"/>
        <v>0</v>
      </c>
      <c r="P12" s="49">
        <f t="shared" si="1"/>
        <v>0</v>
      </c>
      <c r="Q12" s="72">
        <f t="shared" si="2"/>
        <v>0</v>
      </c>
      <c r="R12" s="40">
        <f t="shared" si="3"/>
        <v>0</v>
      </c>
      <c r="S12" s="51">
        <f t="shared" si="4"/>
        <v>0</v>
      </c>
      <c r="T12" s="50">
        <f t="shared" si="5"/>
        <v>0</v>
      </c>
      <c r="U12" s="48"/>
      <c r="V12" s="52"/>
    </row>
    <row r="13" spans="1:22" s="43" customFormat="1" ht="43" customHeight="1" x14ac:dyDescent="0.35">
      <c r="A13" s="44" t="s">
        <v>21</v>
      </c>
      <c r="B13" s="77"/>
      <c r="C13" s="45"/>
      <c r="D13" s="46"/>
      <c r="E13" s="45"/>
      <c r="F13" s="46"/>
      <c r="G13" s="47"/>
      <c r="H13" s="46"/>
      <c r="I13" s="45"/>
      <c r="J13" s="46"/>
      <c r="K13" s="45"/>
      <c r="L13" s="46"/>
      <c r="M13" s="48"/>
      <c r="N13" s="36"/>
      <c r="O13" s="37">
        <f t="shared" si="0"/>
        <v>0</v>
      </c>
      <c r="P13" s="49">
        <f t="shared" si="1"/>
        <v>0</v>
      </c>
      <c r="Q13" s="72">
        <f t="shared" si="2"/>
        <v>0</v>
      </c>
      <c r="R13" s="40">
        <f t="shared" si="3"/>
        <v>0</v>
      </c>
      <c r="S13" s="51">
        <f t="shared" si="4"/>
        <v>0</v>
      </c>
      <c r="T13" s="50">
        <f t="shared" si="5"/>
        <v>0</v>
      </c>
      <c r="U13" s="48"/>
      <c r="V13" s="52"/>
    </row>
    <row r="14" spans="1:22" s="43" customFormat="1" ht="43" customHeight="1" x14ac:dyDescent="0.35">
      <c r="A14" s="44" t="s">
        <v>25</v>
      </c>
      <c r="B14" s="77"/>
      <c r="C14" s="45"/>
      <c r="D14" s="46"/>
      <c r="E14" s="45"/>
      <c r="F14" s="46"/>
      <c r="G14" s="47"/>
      <c r="H14" s="46"/>
      <c r="I14" s="45"/>
      <c r="J14" s="46"/>
      <c r="K14" s="45"/>
      <c r="L14" s="46"/>
      <c r="M14" s="48"/>
      <c r="N14" s="36"/>
      <c r="O14" s="37">
        <f t="shared" si="0"/>
        <v>0</v>
      </c>
      <c r="P14" s="49">
        <f t="shared" si="1"/>
        <v>0</v>
      </c>
      <c r="Q14" s="72">
        <f t="shared" si="2"/>
        <v>0</v>
      </c>
      <c r="R14" s="40">
        <f t="shared" si="3"/>
        <v>0</v>
      </c>
      <c r="S14" s="51">
        <f t="shared" si="4"/>
        <v>0</v>
      </c>
      <c r="T14" s="50">
        <f t="shared" si="5"/>
        <v>0</v>
      </c>
      <c r="U14" s="48"/>
      <c r="V14" s="52"/>
    </row>
    <row r="15" spans="1:22" s="43" customFormat="1" ht="43" customHeight="1" x14ac:dyDescent="0.35">
      <c r="A15" s="44" t="s">
        <v>22</v>
      </c>
      <c r="B15" s="77"/>
      <c r="C15" s="45"/>
      <c r="D15" s="46"/>
      <c r="E15" s="45"/>
      <c r="F15" s="46"/>
      <c r="G15" s="47"/>
      <c r="H15" s="46"/>
      <c r="I15" s="45"/>
      <c r="J15" s="46"/>
      <c r="K15" s="45"/>
      <c r="L15" s="46"/>
      <c r="M15" s="48"/>
      <c r="N15" s="36"/>
      <c r="O15" s="37">
        <f t="shared" si="0"/>
        <v>0</v>
      </c>
      <c r="P15" s="49">
        <f t="shared" si="1"/>
        <v>0</v>
      </c>
      <c r="Q15" s="72">
        <f t="shared" si="2"/>
        <v>0</v>
      </c>
      <c r="R15" s="40">
        <f t="shared" si="3"/>
        <v>0</v>
      </c>
      <c r="S15" s="51">
        <f t="shared" si="4"/>
        <v>0</v>
      </c>
      <c r="T15" s="50">
        <f t="shared" si="5"/>
        <v>0</v>
      </c>
      <c r="U15" s="48"/>
      <c r="V15" s="52"/>
    </row>
    <row r="16" spans="1:22" s="43" customFormat="1" ht="43" customHeight="1" x14ac:dyDescent="0.35">
      <c r="A16" s="44" t="s">
        <v>23</v>
      </c>
      <c r="B16" s="77"/>
      <c r="C16" s="45"/>
      <c r="D16" s="46"/>
      <c r="E16" s="45"/>
      <c r="F16" s="46"/>
      <c r="G16" s="47"/>
      <c r="H16" s="46"/>
      <c r="I16" s="45"/>
      <c r="J16" s="46"/>
      <c r="K16" s="45"/>
      <c r="L16" s="46"/>
      <c r="M16" s="48"/>
      <c r="N16" s="36"/>
      <c r="O16" s="37">
        <f t="shared" si="0"/>
        <v>0</v>
      </c>
      <c r="P16" s="49">
        <f t="shared" si="1"/>
        <v>0</v>
      </c>
      <c r="Q16" s="72">
        <f t="shared" si="2"/>
        <v>0</v>
      </c>
      <c r="R16" s="40">
        <f t="shared" si="3"/>
        <v>0</v>
      </c>
      <c r="S16" s="51">
        <f t="shared" si="4"/>
        <v>0</v>
      </c>
      <c r="T16" s="50">
        <f t="shared" si="5"/>
        <v>0</v>
      </c>
      <c r="U16" s="48"/>
      <c r="V16" s="52"/>
    </row>
    <row r="17" spans="1:22" s="43" customFormat="1" ht="43" customHeight="1" x14ac:dyDescent="0.35">
      <c r="A17" s="44" t="s">
        <v>24</v>
      </c>
      <c r="B17" s="77"/>
      <c r="C17" s="45"/>
      <c r="D17" s="46"/>
      <c r="E17" s="45"/>
      <c r="F17" s="46"/>
      <c r="G17" s="47"/>
      <c r="H17" s="46"/>
      <c r="I17" s="45"/>
      <c r="J17" s="46"/>
      <c r="K17" s="45"/>
      <c r="L17" s="46"/>
      <c r="M17" s="48"/>
      <c r="N17" s="36"/>
      <c r="O17" s="37">
        <f t="shared" si="0"/>
        <v>0</v>
      </c>
      <c r="P17" s="49">
        <f t="shared" si="1"/>
        <v>0</v>
      </c>
      <c r="Q17" s="72">
        <f t="shared" si="2"/>
        <v>0</v>
      </c>
      <c r="R17" s="40">
        <f t="shared" si="3"/>
        <v>0</v>
      </c>
      <c r="S17" s="51">
        <f t="shared" si="4"/>
        <v>0</v>
      </c>
      <c r="T17" s="50">
        <f t="shared" si="5"/>
        <v>0</v>
      </c>
      <c r="U17" s="48"/>
      <c r="V17" s="52"/>
    </row>
    <row r="18" spans="1:22" s="43" customFormat="1" ht="43" customHeight="1" x14ac:dyDescent="0.35">
      <c r="A18" s="44" t="s">
        <v>26</v>
      </c>
      <c r="B18" s="77"/>
      <c r="C18" s="45"/>
      <c r="D18" s="46"/>
      <c r="E18" s="45"/>
      <c r="F18" s="46"/>
      <c r="G18" s="47"/>
      <c r="H18" s="46"/>
      <c r="I18" s="45"/>
      <c r="J18" s="46"/>
      <c r="K18" s="45"/>
      <c r="L18" s="46"/>
      <c r="M18" s="48"/>
      <c r="N18" s="36"/>
      <c r="O18" s="37">
        <f t="shared" si="0"/>
        <v>0</v>
      </c>
      <c r="P18" s="49">
        <f t="shared" si="1"/>
        <v>0</v>
      </c>
      <c r="Q18" s="72">
        <f t="shared" si="2"/>
        <v>0</v>
      </c>
      <c r="R18" s="40">
        <f t="shared" si="3"/>
        <v>0</v>
      </c>
      <c r="S18" s="51">
        <f t="shared" si="4"/>
        <v>0</v>
      </c>
      <c r="T18" s="50">
        <f t="shared" si="5"/>
        <v>0</v>
      </c>
      <c r="U18" s="48"/>
      <c r="V18" s="52"/>
    </row>
    <row r="19" spans="1:22" s="43" customFormat="1" ht="43" customHeight="1" x14ac:dyDescent="0.35">
      <c r="A19" s="44" t="s">
        <v>27</v>
      </c>
      <c r="B19" s="77"/>
      <c r="C19" s="45"/>
      <c r="D19" s="46"/>
      <c r="E19" s="45"/>
      <c r="F19" s="46"/>
      <c r="G19" s="47"/>
      <c r="H19" s="46"/>
      <c r="I19" s="45"/>
      <c r="J19" s="46"/>
      <c r="K19" s="45"/>
      <c r="L19" s="46"/>
      <c r="M19" s="48"/>
      <c r="N19" s="36"/>
      <c r="O19" s="37">
        <f t="shared" si="0"/>
        <v>0</v>
      </c>
      <c r="P19" s="49">
        <f t="shared" si="1"/>
        <v>0</v>
      </c>
      <c r="Q19" s="72">
        <f t="shared" si="2"/>
        <v>0</v>
      </c>
      <c r="R19" s="40">
        <f t="shared" si="3"/>
        <v>0</v>
      </c>
      <c r="S19" s="51">
        <f t="shared" si="4"/>
        <v>0</v>
      </c>
      <c r="T19" s="50">
        <f t="shared" si="5"/>
        <v>0</v>
      </c>
      <c r="U19" s="48"/>
      <c r="V19" s="52"/>
    </row>
    <row r="20" spans="1:22" s="43" customFormat="1" ht="43" customHeight="1" x14ac:dyDescent="0.35">
      <c r="A20" s="44" t="s">
        <v>28</v>
      </c>
      <c r="B20" s="77"/>
      <c r="C20" s="45"/>
      <c r="D20" s="46"/>
      <c r="E20" s="45"/>
      <c r="F20" s="46"/>
      <c r="G20" s="47"/>
      <c r="H20" s="46"/>
      <c r="I20" s="45"/>
      <c r="J20" s="46"/>
      <c r="K20" s="45"/>
      <c r="L20" s="46"/>
      <c r="M20" s="48"/>
      <c r="N20" s="36"/>
      <c r="O20" s="37">
        <f t="shared" si="0"/>
        <v>0</v>
      </c>
      <c r="P20" s="49">
        <f t="shared" si="1"/>
        <v>0</v>
      </c>
      <c r="Q20" s="72">
        <f t="shared" si="2"/>
        <v>0</v>
      </c>
      <c r="R20" s="40">
        <f t="shared" si="3"/>
        <v>0</v>
      </c>
      <c r="S20" s="51">
        <f t="shared" si="4"/>
        <v>0</v>
      </c>
      <c r="T20" s="50">
        <f t="shared" si="5"/>
        <v>0</v>
      </c>
      <c r="U20" s="48"/>
      <c r="V20" s="52"/>
    </row>
    <row r="21" spans="1:22" s="43" customFormat="1" ht="43" customHeight="1" x14ac:dyDescent="0.35">
      <c r="A21" s="44" t="s">
        <v>37</v>
      </c>
      <c r="B21" s="77"/>
      <c r="C21" s="45"/>
      <c r="D21" s="46"/>
      <c r="E21" s="45"/>
      <c r="F21" s="46"/>
      <c r="G21" s="47"/>
      <c r="H21" s="46"/>
      <c r="I21" s="45"/>
      <c r="J21" s="46"/>
      <c r="K21" s="45"/>
      <c r="L21" s="46"/>
      <c r="M21" s="48"/>
      <c r="N21" s="36"/>
      <c r="O21" s="37">
        <f t="shared" si="0"/>
        <v>0</v>
      </c>
      <c r="P21" s="49">
        <f t="shared" si="1"/>
        <v>0</v>
      </c>
      <c r="Q21" s="72">
        <f t="shared" si="2"/>
        <v>0</v>
      </c>
      <c r="R21" s="40">
        <f t="shared" si="3"/>
        <v>0</v>
      </c>
      <c r="S21" s="51">
        <f t="shared" si="4"/>
        <v>0</v>
      </c>
      <c r="T21" s="50">
        <f t="shared" si="5"/>
        <v>0</v>
      </c>
      <c r="U21" s="48"/>
      <c r="V21" s="52"/>
    </row>
    <row r="22" spans="1:22" s="43" customFormat="1" ht="43" customHeight="1" x14ac:dyDescent="0.35">
      <c r="A22" s="44" t="s">
        <v>38</v>
      </c>
      <c r="B22" s="77"/>
      <c r="C22" s="45"/>
      <c r="D22" s="46"/>
      <c r="E22" s="45"/>
      <c r="F22" s="46"/>
      <c r="G22" s="47"/>
      <c r="H22" s="46"/>
      <c r="I22" s="45"/>
      <c r="J22" s="46"/>
      <c r="K22" s="45"/>
      <c r="L22" s="46"/>
      <c r="M22" s="48"/>
      <c r="N22" s="36"/>
      <c r="O22" s="37">
        <f t="shared" si="0"/>
        <v>0</v>
      </c>
      <c r="P22" s="49">
        <f t="shared" si="1"/>
        <v>0</v>
      </c>
      <c r="Q22" s="72">
        <f t="shared" si="2"/>
        <v>0</v>
      </c>
      <c r="R22" s="40">
        <f t="shared" si="3"/>
        <v>0</v>
      </c>
      <c r="S22" s="51">
        <f t="shared" si="4"/>
        <v>0</v>
      </c>
      <c r="T22" s="50">
        <f t="shared" si="5"/>
        <v>0</v>
      </c>
      <c r="U22" s="48"/>
      <c r="V22" s="52"/>
    </row>
    <row r="23" spans="1:22" s="43" customFormat="1" ht="43" customHeight="1" x14ac:dyDescent="0.35">
      <c r="A23" s="44" t="s">
        <v>39</v>
      </c>
      <c r="B23" s="77"/>
      <c r="C23" s="45"/>
      <c r="D23" s="46"/>
      <c r="E23" s="45"/>
      <c r="F23" s="46"/>
      <c r="G23" s="47"/>
      <c r="H23" s="46"/>
      <c r="I23" s="45"/>
      <c r="J23" s="46"/>
      <c r="K23" s="45"/>
      <c r="L23" s="46"/>
      <c r="M23" s="48"/>
      <c r="N23" s="36"/>
      <c r="O23" s="37">
        <f t="shared" si="0"/>
        <v>0</v>
      </c>
      <c r="P23" s="49">
        <f t="shared" si="1"/>
        <v>0</v>
      </c>
      <c r="Q23" s="72">
        <f t="shared" si="2"/>
        <v>0</v>
      </c>
      <c r="R23" s="40">
        <f t="shared" si="3"/>
        <v>0</v>
      </c>
      <c r="S23" s="51">
        <f t="shared" si="4"/>
        <v>0</v>
      </c>
      <c r="T23" s="50">
        <f t="shared" si="5"/>
        <v>0</v>
      </c>
      <c r="U23" s="48"/>
      <c r="V23" s="52"/>
    </row>
    <row r="24" spans="1:22" s="43" customFormat="1" ht="43" customHeight="1" x14ac:dyDescent="0.35">
      <c r="A24" s="44" t="s">
        <v>40</v>
      </c>
      <c r="B24" s="77"/>
      <c r="C24" s="45"/>
      <c r="D24" s="46"/>
      <c r="E24" s="45"/>
      <c r="F24" s="46"/>
      <c r="G24" s="47"/>
      <c r="H24" s="46"/>
      <c r="I24" s="45"/>
      <c r="J24" s="46"/>
      <c r="K24" s="45"/>
      <c r="L24" s="46"/>
      <c r="M24" s="48"/>
      <c r="N24" s="36"/>
      <c r="O24" s="37">
        <f t="shared" si="0"/>
        <v>0</v>
      </c>
      <c r="P24" s="49">
        <f t="shared" si="1"/>
        <v>0</v>
      </c>
      <c r="Q24" s="72">
        <f t="shared" si="2"/>
        <v>0</v>
      </c>
      <c r="R24" s="40">
        <f t="shared" si="3"/>
        <v>0</v>
      </c>
      <c r="S24" s="51">
        <f t="shared" si="4"/>
        <v>0</v>
      </c>
      <c r="T24" s="50">
        <f t="shared" si="5"/>
        <v>0</v>
      </c>
      <c r="U24" s="48"/>
      <c r="V24" s="52"/>
    </row>
    <row r="25" spans="1:22" s="43" customFormat="1" ht="43" customHeight="1" x14ac:dyDescent="0.35">
      <c r="A25" s="44" t="s">
        <v>41</v>
      </c>
      <c r="B25" s="77"/>
      <c r="C25" s="45"/>
      <c r="D25" s="46"/>
      <c r="E25" s="45"/>
      <c r="F25" s="46"/>
      <c r="G25" s="47"/>
      <c r="H25" s="46"/>
      <c r="I25" s="45"/>
      <c r="J25" s="46"/>
      <c r="K25" s="45"/>
      <c r="L25" s="46"/>
      <c r="M25" s="48"/>
      <c r="N25" s="36"/>
      <c r="O25" s="37">
        <f t="shared" si="0"/>
        <v>0</v>
      </c>
      <c r="P25" s="49">
        <f t="shared" si="1"/>
        <v>0</v>
      </c>
      <c r="Q25" s="72">
        <f t="shared" si="2"/>
        <v>0</v>
      </c>
      <c r="R25" s="40">
        <f t="shared" si="3"/>
        <v>0</v>
      </c>
      <c r="S25" s="51">
        <f t="shared" si="4"/>
        <v>0</v>
      </c>
      <c r="T25" s="50">
        <f t="shared" si="5"/>
        <v>0</v>
      </c>
      <c r="U25" s="48"/>
      <c r="V25" s="52"/>
    </row>
    <row r="26" spans="1:22" s="43" customFormat="1" ht="43" customHeight="1" x14ac:dyDescent="0.35">
      <c r="A26" s="44" t="s">
        <v>42</v>
      </c>
      <c r="B26" s="77"/>
      <c r="C26" s="45"/>
      <c r="D26" s="46"/>
      <c r="E26" s="45"/>
      <c r="F26" s="46"/>
      <c r="G26" s="47"/>
      <c r="H26" s="46"/>
      <c r="I26" s="45"/>
      <c r="J26" s="46"/>
      <c r="K26" s="45"/>
      <c r="L26" s="46"/>
      <c r="M26" s="48"/>
      <c r="N26" s="36"/>
      <c r="O26" s="37">
        <f t="shared" si="0"/>
        <v>0</v>
      </c>
      <c r="P26" s="49">
        <f t="shared" si="1"/>
        <v>0</v>
      </c>
      <c r="Q26" s="72">
        <f t="shared" si="2"/>
        <v>0</v>
      </c>
      <c r="R26" s="40">
        <f t="shared" si="3"/>
        <v>0</v>
      </c>
      <c r="S26" s="51">
        <f t="shared" si="4"/>
        <v>0</v>
      </c>
      <c r="T26" s="50">
        <f t="shared" si="5"/>
        <v>0</v>
      </c>
      <c r="U26" s="48"/>
      <c r="V26" s="52"/>
    </row>
    <row r="27" spans="1:22" s="43" customFormat="1" ht="43" customHeight="1" x14ac:dyDescent="0.35">
      <c r="A27" s="44" t="s">
        <v>43</v>
      </c>
      <c r="B27" s="77"/>
      <c r="C27" s="45"/>
      <c r="D27" s="46"/>
      <c r="E27" s="45"/>
      <c r="F27" s="46"/>
      <c r="G27" s="47"/>
      <c r="H27" s="46"/>
      <c r="I27" s="45"/>
      <c r="J27" s="46"/>
      <c r="K27" s="45"/>
      <c r="L27" s="46"/>
      <c r="M27" s="48"/>
      <c r="N27" s="36"/>
      <c r="O27" s="37">
        <f t="shared" si="0"/>
        <v>0</v>
      </c>
      <c r="P27" s="49">
        <f t="shared" si="1"/>
        <v>0</v>
      </c>
      <c r="Q27" s="72">
        <f t="shared" si="2"/>
        <v>0</v>
      </c>
      <c r="R27" s="40">
        <f t="shared" si="3"/>
        <v>0</v>
      </c>
      <c r="S27" s="51">
        <f t="shared" si="4"/>
        <v>0</v>
      </c>
      <c r="T27" s="50">
        <f t="shared" si="5"/>
        <v>0</v>
      </c>
      <c r="U27" s="48"/>
      <c r="V27" s="52"/>
    </row>
    <row r="28" spans="1:22" s="43" customFormat="1" ht="43" customHeight="1" thickBot="1" x14ac:dyDescent="0.4">
      <c r="A28" s="44" t="s">
        <v>44</v>
      </c>
      <c r="B28" s="77"/>
      <c r="C28" s="45"/>
      <c r="D28" s="46"/>
      <c r="E28" s="45"/>
      <c r="F28" s="46"/>
      <c r="G28" s="47"/>
      <c r="H28" s="46"/>
      <c r="I28" s="45"/>
      <c r="J28" s="46"/>
      <c r="K28" s="45"/>
      <c r="L28" s="46"/>
      <c r="M28" s="48"/>
      <c r="N28" s="36"/>
      <c r="O28" s="37">
        <f t="shared" si="0"/>
        <v>0</v>
      </c>
      <c r="P28" s="49">
        <f t="shared" si="1"/>
        <v>0</v>
      </c>
      <c r="Q28" s="72">
        <f t="shared" si="2"/>
        <v>0</v>
      </c>
      <c r="R28" s="40">
        <f t="shared" si="3"/>
        <v>0</v>
      </c>
      <c r="S28" s="51">
        <f t="shared" si="4"/>
        <v>0</v>
      </c>
      <c r="T28" s="73">
        <f t="shared" si="5"/>
        <v>0</v>
      </c>
      <c r="U28" s="48"/>
      <c r="V28" s="52"/>
    </row>
    <row r="29" spans="1:22" s="43" customFormat="1" ht="43" customHeight="1" thickBot="1" x14ac:dyDescent="0.4">
      <c r="A29" s="53" t="s">
        <v>4</v>
      </c>
      <c r="B29" s="78" t="s">
        <v>9</v>
      </c>
      <c r="C29" s="54">
        <f t="shared" ref="C29:U29" si="6">SUM(C6:C28)</f>
        <v>0</v>
      </c>
      <c r="D29" s="55">
        <f t="shared" si="6"/>
        <v>0</v>
      </c>
      <c r="E29" s="56">
        <f t="shared" si="6"/>
        <v>0</v>
      </c>
      <c r="F29" s="57">
        <f t="shared" si="6"/>
        <v>0</v>
      </c>
      <c r="G29" s="56">
        <f t="shared" si="6"/>
        <v>0</v>
      </c>
      <c r="H29" s="55">
        <f t="shared" si="6"/>
        <v>0</v>
      </c>
      <c r="I29" s="56">
        <f t="shared" si="6"/>
        <v>0</v>
      </c>
      <c r="J29" s="57">
        <f t="shared" si="6"/>
        <v>0</v>
      </c>
      <c r="K29" s="56">
        <f t="shared" si="6"/>
        <v>0</v>
      </c>
      <c r="L29" s="57">
        <f t="shared" si="6"/>
        <v>0</v>
      </c>
      <c r="M29" s="58">
        <f t="shared" si="6"/>
        <v>0</v>
      </c>
      <c r="N29" s="59">
        <f t="shared" si="6"/>
        <v>0</v>
      </c>
      <c r="O29" s="60">
        <f t="shared" si="6"/>
        <v>0</v>
      </c>
      <c r="P29" s="61">
        <f t="shared" si="6"/>
        <v>0</v>
      </c>
      <c r="Q29" s="62">
        <f t="shared" si="6"/>
        <v>0</v>
      </c>
      <c r="R29" s="63">
        <f t="shared" si="6"/>
        <v>0</v>
      </c>
      <c r="S29" s="61">
        <f t="shared" si="6"/>
        <v>0</v>
      </c>
      <c r="T29" s="74">
        <f t="shared" si="6"/>
        <v>0</v>
      </c>
      <c r="U29" s="59">
        <f t="shared" si="6"/>
        <v>0</v>
      </c>
      <c r="V29" s="64"/>
    </row>
    <row r="30" spans="1:22" ht="57" customHeight="1" x14ac:dyDescent="0.35">
      <c r="A30" s="65"/>
      <c r="B30" s="7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43" customFormat="1" ht="57" customHeight="1" x14ac:dyDescent="0.35">
      <c r="A31" s="66"/>
      <c r="B31" s="80" t="s">
        <v>46</v>
      </c>
      <c r="C31" s="3"/>
      <c r="D31" s="3"/>
      <c r="E31" s="3"/>
      <c r="F31" s="3"/>
      <c r="G31" s="3"/>
      <c r="I31" s="3"/>
      <c r="J31" s="3"/>
      <c r="K31" s="3"/>
      <c r="L31" s="3"/>
      <c r="M31" s="3"/>
      <c r="N31" s="3"/>
      <c r="P31" s="3"/>
      <c r="Q31" s="3"/>
      <c r="R31" s="67">
        <f>Q31*2000</f>
        <v>0</v>
      </c>
      <c r="S31" s="67">
        <f>Q31*500</f>
        <v>0</v>
      </c>
      <c r="V31" s="68"/>
    </row>
    <row r="32" spans="1:22" ht="57" customHeight="1" x14ac:dyDescent="0.35">
      <c r="A32" s="66"/>
      <c r="B32" s="81" t="s">
        <v>47</v>
      </c>
    </row>
    <row r="33" spans="1:2" ht="57" customHeight="1" x14ac:dyDescent="0.35">
      <c r="A33" s="69"/>
      <c r="B33" s="81" t="s">
        <v>48</v>
      </c>
    </row>
    <row r="34" spans="1:2" ht="57" customHeight="1" x14ac:dyDescent="0.35">
      <c r="B34" s="81" t="s">
        <v>49</v>
      </c>
    </row>
  </sheetData>
  <mergeCells count="13">
    <mergeCell ref="O4:Q4"/>
    <mergeCell ref="R4:T4"/>
    <mergeCell ref="N4:N5"/>
    <mergeCell ref="V4:V5"/>
    <mergeCell ref="U4:U5"/>
    <mergeCell ref="B2:C2"/>
    <mergeCell ref="A1:V1"/>
    <mergeCell ref="B4:B5"/>
    <mergeCell ref="D4:E4"/>
    <mergeCell ref="F4:G4"/>
    <mergeCell ref="H4:I4"/>
    <mergeCell ref="J4:K4"/>
    <mergeCell ref="L4:M4"/>
  </mergeCells>
  <phoneticPr fontId="1"/>
  <dataValidations count="1">
    <dataValidation type="list" errorStyle="warning" allowBlank="1" showInputMessage="1" showErrorMessage="1" sqref="B2:C2" xr:uid="{D5CFFFE8-E0DE-41B6-8237-0FDCC294A453}">
      <formula1>$B$31:$B$35</formula1>
    </dataValidation>
  </dataValidations>
  <printOptions horizontalCentered="1" verticalCentered="1"/>
  <pageMargins left="0.39370078740157483" right="0.39370078740157483" top="0.62992125984251968" bottom="0.59055118110236227" header="0" footer="0.51181102362204722"/>
  <pageSetup paperSize="9" scale="41" orientation="landscape" r:id="rId1"/>
  <headerFooter alignWithMargins="0"/>
  <rowBreaks count="1" manualBreakCount="1">
    <brk id="2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</vt:lpstr>
      <vt:lpstr>地区!Print_Area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日本ボーイスカウト千葉地区</dc:creator>
  <cp:lastModifiedBy>恒行 小林</cp:lastModifiedBy>
  <cp:lastPrinted>2023-12-13T08:18:16Z</cp:lastPrinted>
  <dcterms:created xsi:type="dcterms:W3CDTF">1999-02-28T03:15:52Z</dcterms:created>
  <dcterms:modified xsi:type="dcterms:W3CDTF">2025-12-13T08:13:24Z</dcterms:modified>
</cp:coreProperties>
</file>